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20" windowWidth="14805" windowHeight="8010" activeTab="2"/>
  </bookViews>
  <sheets>
    <sheet name="Normal öğret.puanlama" sheetId="2" r:id="rId1"/>
    <sheet name="normal öğretmen" sheetId="1" r:id="rId2"/>
    <sheet name="puanlama(Rehb.Öğrt.)" sheetId="4" r:id="rId3"/>
    <sheet name="rehber öğretmen" sheetId="3" r:id="rId4"/>
  </sheets>
  <definedNames>
    <definedName name="_GoBack" localSheetId="0">'Normal öğret.puanlama'!$C$34</definedName>
    <definedName name="_GoBack" localSheetId="2">'puanlama(Rehb.Öğrt.)'!$C$34</definedName>
    <definedName name="_xlnm.Print_Area" localSheetId="0">'Normal öğret.puanlama'!$A$1:$F$35</definedName>
    <definedName name="_xlnm.Print_Area" localSheetId="1">'normal öğretmen'!$A$1:$I$67</definedName>
    <definedName name="_xlnm.Print_Area" localSheetId="2">'puanlama(Rehb.Öğrt.)'!$A$1:$F$35</definedName>
    <definedName name="_xlnm.Print_Area" localSheetId="3">'rehber öğretmen'!$A$1:$L$68</definedName>
  </definedNames>
  <calcPr calcId="124519"/>
</workbook>
</file>

<file path=xl/calcChain.xml><?xml version="1.0" encoding="utf-8"?>
<calcChain xmlns="http://schemas.openxmlformats.org/spreadsheetml/2006/main">
  <c r="L68" i="3"/>
  <c r="K68"/>
  <c r="J68"/>
  <c r="I68"/>
  <c r="H68"/>
  <c r="D26" i="4" l="1"/>
  <c r="D27" s="1"/>
  <c r="H66" i="3"/>
  <c r="F65" i="1"/>
  <c r="G65"/>
  <c r="H65"/>
  <c r="I65"/>
  <c r="E65"/>
  <c r="D26" i="2" l="1"/>
  <c r="D27" s="1"/>
  <c r="E63" i="1"/>
</calcChain>
</file>

<file path=xl/sharedStrings.xml><?xml version="1.0" encoding="utf-8"?>
<sst xmlns="http://schemas.openxmlformats.org/spreadsheetml/2006/main" count="339" uniqueCount="167">
  <si>
    <t>MESLEKİ ÖLÇÜTLER</t>
  </si>
  <si>
    <t>GÖSTERGELER</t>
  </si>
  <si>
    <t>Öğretmen;</t>
  </si>
  <si>
    <t>Hiçbir Zaman</t>
  </si>
  <si>
    <t>Nadiren</t>
  </si>
  <si>
    <t>Bazen</t>
  </si>
  <si>
    <t>Sıklıkla</t>
  </si>
  <si>
    <t>Her Zaman</t>
  </si>
  <si>
    <t>A-1</t>
  </si>
  <si>
    <t>Planları öğrenme ortamlarını dikkate alarak hazırlar.</t>
  </si>
  <si>
    <t>Planları açık ve anlaşılırdır.</t>
  </si>
  <si>
    <t>Planları öğrencilerin hazır bulunuşluk düzeylerine göre hazırlar.</t>
  </si>
  <si>
    <t>Planları öğrencilerin bireysel farklılıklarını gözeterek hazırlar.</t>
  </si>
  <si>
    <t>Planları ihtiyaca göre günceller.</t>
  </si>
  <si>
    <t>A-2</t>
  </si>
  <si>
    <t>Eğitim ve Öğretim Ortamlarını Düzenleyebilme</t>
  </si>
  <si>
    <t>Öğrencilerin bireysel farklılıklarına uygun öğrenme ortamları oluşturur.</t>
  </si>
  <si>
    <t>Öğrenme ortamlarında güvenliğe ilişkin tedbirleri alır.</t>
  </si>
  <si>
    <t>Öğrenme ortamlarını hedef kazanımların özelliklerine göre düzenler.</t>
  </si>
  <si>
    <t>Öğrenme ortamlarını farklı duyulara hitap edecek biçimde düzenler.</t>
  </si>
  <si>
    <t>Öğrenme ortamlarında öğrenmeyi destekleyen teknolojik araçları kullanır.</t>
  </si>
  <si>
    <t>A-3</t>
  </si>
  <si>
    <t>İletişim Becerilerini Etkili Kullanabilme</t>
  </si>
  <si>
    <t>Türkçeyi kurallarına uygun akıcı ve anlaşılır biçimde konuşur.</t>
  </si>
  <si>
    <t>Beden dilini, ses tonunu doğru kullanır.</t>
  </si>
  <si>
    <t>Yönetici ve meslektaşlarıyla sağlıklı iletişim kurar.</t>
  </si>
  <si>
    <t>Veliyle sağlıklı iletişim kurar.</t>
  </si>
  <si>
    <t>Öğrencilerle sağlıklı iletişim kurar.</t>
  </si>
  <si>
    <t>A-4</t>
  </si>
  <si>
    <t>Öğrencileri Hedef Kazanımlar Doğrultusunda Güdüleyebilme</t>
  </si>
  <si>
    <t>Öğrencilerin hazır bulunuşluk düzeyini belirler.</t>
  </si>
  <si>
    <t>Öğrencileri hedef kazanımlardan haberdar eder.</t>
  </si>
  <si>
    <t>Öğrenme sürecinde öğrencilerin önceki bilgileri ile bağlantılar kurar.</t>
  </si>
  <si>
    <t>Her öğrencinin başarma duygusunu tadacağı etkinlikler uygular.</t>
  </si>
  <si>
    <t>Hedef kazanımlara ulaşan öğrencilerin üst düzey beceriler geliştirmesini sağlayacak yöntem ve teknikler kullanır.</t>
  </si>
  <si>
    <t>A-5</t>
  </si>
  <si>
    <t>Çevre Olanaklarını Öğrenme Sürecini Destekleyecek Biçimde Kullanabilme</t>
  </si>
  <si>
    <t>Çevresel imkânları eğitim-öğretim ortamlarını düzenlemede destekleyici unsurlar olarak kullanır.</t>
  </si>
  <si>
    <t>Çevreyi hedef kazanımların elde edilmesinde etkin biçimde kullanır.</t>
  </si>
  <si>
    <t>Eğitim-öğretimin kalitesini artırmak için kişi kurum kuruluşlarla işbirliği yapar.</t>
  </si>
  <si>
    <t>Eğitim-öğretim sürecinde aile katılımını sağlar.</t>
  </si>
  <si>
    <t>Okulun çevresel olanaklarını geliştirmek için çalışmalar yapar.</t>
  </si>
  <si>
    <t>Eğitim Öğretimi Planlayabilme</t>
  </si>
  <si>
    <t>A-6</t>
  </si>
  <si>
    <t>Zamanı Yönetebilme</t>
  </si>
  <si>
    <t>Görev ve sorumluluklarını zamanında yerine getirir.</t>
  </si>
  <si>
    <t>Ders giriş-çıkış saatlerine uyar.</t>
  </si>
  <si>
    <t>Eğitim-öğretim sürecinde zamanı etkin ve verimli kullanır.</t>
  </si>
  <si>
    <t>Eğitim-öğretim sürecini planlarda öngördüğü sürede tamamlar.</t>
  </si>
  <si>
    <t>Eğitim-öğretim süreçlerinde teknolojiden faydalanarak zamanı etkin kullanır.</t>
  </si>
  <si>
    <t>A-7</t>
  </si>
  <si>
    <t>Öğretim Yöntem ve Tekniklerini Etkin Biçimde Kullanabilme</t>
  </si>
  <si>
    <t>Hedef kazanımlara ulaşmada uygun öğretim yöntem ve tekniklerini kullanır.</t>
  </si>
  <si>
    <t>Öğrencilerin gelişim ve hazır bulunuşluk düzeylerine uygun öğretim yöntem ve teknikleri kullanır.</t>
  </si>
  <si>
    <t>Öğrencilerin bireysel yeteneklerini keşfedebilmelerine olanak sağlar.</t>
  </si>
  <si>
    <t>Öğrenme sürecinde günlük yaşantılardan örnekler sunar.</t>
  </si>
  <si>
    <t>Öğrencilerin yaparak yaşayarak öğrenmelerini sağlar.</t>
  </si>
  <si>
    <t>A-8</t>
  </si>
  <si>
    <t>Eğitim Öğretim Sürecini Değerlendire-bilme</t>
  </si>
  <si>
    <t>Ölçme değerlendirme yöntem ve araçlarını öğrenme süreçlerine uygun olarak seçer.</t>
  </si>
  <si>
    <t>Ölçme değerlendirme sürecini adil ve şeffaf biçimde yürütür.</t>
  </si>
  <si>
    <t>Ölçme sürecine ilişkin öğrencilerin kaygılarını giderici çalışmalar yapar.</t>
  </si>
  <si>
    <t>Süreç odaklı, tamamlayıcı ölçme ve değerlendirme yöntem ve teknikleri kullanır.</t>
  </si>
  <si>
    <t>Değerlendirme sonuçlarına ilişkin paydaşlara düzenli geribildirimler verir.</t>
  </si>
  <si>
    <t>A-9</t>
  </si>
  <si>
    <t>Okulun Eğitim Öğretim Politikalarına Uyum ve Katkı Sağlayabilme</t>
  </si>
  <si>
    <t>Faaliyetlerini yürütürken öğretmenler kurulu ve zümre kurul kararlarını dikkate alır.</t>
  </si>
  <si>
    <t>Eğitim öğretimin kalitesinin artırılması için projeler üretir veya projelere katılır.</t>
  </si>
  <si>
    <t>Eğitim öğretimde kalitenin artırılması konusunda meslektaşlarıyla işbirliği yapar.</t>
  </si>
  <si>
    <t>Eğitim öğretime ilişkin iyi örnekleri meslektaşlarıyla paylaşır.</t>
  </si>
  <si>
    <t>Eğitim öğretimin kalitesinin artırılmasında yenilikçi bir anlayış sergiler.</t>
  </si>
  <si>
    <t>A-10</t>
  </si>
  <si>
    <t>Öğretmenlik Mesleğinin Gerektirdiği Genel Tutum ve Davranışları Sergileyebilme</t>
  </si>
  <si>
    <t>Çevresine karşı saygılı davranışlar sergiler.</t>
  </si>
  <si>
    <t>Mesleki ve kişisel gelişimi ile ilgili çalışmalara katılır.</t>
  </si>
  <si>
    <t>Kılık kıyafetine özen gösterir.</t>
  </si>
  <si>
    <t>Çocuk ve insan haklarını gözetir.</t>
  </si>
  <si>
    <t>Milli, manevi, ahlaki, evrensel değerleri korur.</t>
  </si>
  <si>
    <t>KISIM A</t>
  </si>
  <si>
    <t>Bu kısım Rehberlik alanı ile Rehberlik ve Araştırma Merkezinde çalışan Özel Eğitim alanları öğretmenleri hariç tüm öğretmenlerin değerlendirilmelerinde kullanılacaktır.</t>
  </si>
  <si>
    <t>EK-3</t>
  </si>
  <si>
    <t>PERFORMANS DEĞERLENDİRME FORMU</t>
  </si>
  <si>
    <t>Değerlendiricinin:</t>
  </si>
  <si>
    <t>Görevi:</t>
  </si>
  <si>
    <r>
      <t xml:space="preserve">   Maarif Müfettişi </t>
    </r>
    <r>
      <rPr>
        <b/>
        <i/>
        <sz val="10"/>
        <color theme="1"/>
        <rFont val="Times New Roman"/>
        <family val="1"/>
        <charset val="162"/>
      </rPr>
      <t>(İlçe Milli Eğitim Müdürü / Şube Müdürü)</t>
    </r>
  </si>
  <si>
    <t xml:space="preserve">   Okul Müdürü</t>
  </si>
  <si>
    <t xml:space="preserve">   Danışman Öğretmen</t>
  </si>
  <si>
    <t>Değerlendirilen Adayın:</t>
  </si>
  <si>
    <t>Değerlendirme:</t>
  </si>
  <si>
    <t>Birinci Değerlendirme</t>
  </si>
  <si>
    <t>İkinci Değerlendirme</t>
  </si>
  <si>
    <t>Üçüncü Değerlendirme</t>
  </si>
  <si>
    <t>(Not: Öğretmen değerlendirme puanı, madde ham puanlarının toplamının ikiye bölünmesi ile elde edilir.)</t>
  </si>
  <si>
    <t xml:space="preserve">Değerlendirme Tarihi: </t>
  </si>
  <si>
    <t>Değerlendiricinin İmzası:</t>
  </si>
  <si>
    <t>Adı Soyadı:</t>
  </si>
  <si>
    <t>TC Kimlik Numarası:</t>
  </si>
  <si>
    <t>Okulu/Kurumu:</t>
  </si>
  <si>
    <t>Branşı:</t>
  </si>
  <si>
    <t>KISIM B</t>
  </si>
  <si>
    <t>Bu kısım sadece alanı Rehberlik olan öğretmenlerin değerlendirilmesinde kullanılacaktır.</t>
  </si>
  <si>
    <t>B-1-a</t>
  </si>
  <si>
    <t>Rehberlik ve Psikolojik Danışma Hizmetlerini Planlayabilme</t>
  </si>
  <si>
    <t>Yıllık çalışma programını öğrenme ortamlarını dikkate alarak hazırlar.</t>
  </si>
  <si>
    <t>Yıllık çalışma programı açık ve anlaşılırdır.</t>
  </si>
  <si>
    <t>Yıllık çalışma programınıöğrencilerin sınıf düzeyine göre hazırlar.</t>
  </si>
  <si>
    <t>Yıllık çalışma programı hazırlanırken okuldaki diğer paydaşların (veli, öğretmen ve diğer personel) ihtiyaçlarını göz önünde bulundurur.</t>
  </si>
  <si>
    <t>B-1-b</t>
  </si>
  <si>
    <t>(B-1-b kısmı Rehberlik ve Araştırma Merkezinde çalışan öğretmenler için kullanılacaktır.)</t>
  </si>
  <si>
    <t>Yıllık çerçeve programının merkezin görev bölgesinin ihtiyaçları dikkate alınarak hazırlanmasında sorumlu kurum personeli ile işbirliği yapar.</t>
  </si>
  <si>
    <t>Bölüm yıllık çalışma programına uygun kişisel çalışma planı hazırlar.</t>
  </si>
  <si>
    <t>Eğitim öğretim kurumlarının özellik, kademe ve türlerine göre yıllık çerçeve programının hazırlanmasında sorumlu kurum personeli ile işbirliği yapar.</t>
  </si>
  <si>
    <t>Çerçeve program hazırlanırken görev bölgesindeki diğer paydaşların(veli, öğretmen ve diğer personel)ihtiyaçlarını göz önünde bulundurur.</t>
  </si>
  <si>
    <t>B-2</t>
  </si>
  <si>
    <t>Rehberlik ve Danışma Hizmetlerinin İlkelerine Uyabilme</t>
  </si>
  <si>
    <t>Rehberlik ve Psikolojik Danışma Hizmetlerinde bireysel farklılıklara saygı duyar.</t>
  </si>
  <si>
    <t>Rehberlik vePsikolojik Danışma Hizmetlerini sorumluluk alanı içerisindeki her bireye ayrım yapmaksızın sunar.</t>
  </si>
  <si>
    <t>Rehberlik ve Psikolojik Danışma Hizmetlerinde gizlilik esaslarına uyar.</t>
  </si>
  <si>
    <t>Rehberlik vePsikolojik Danışma Hizmetlerinin yürütülmesinde bilimsel bir yaklaşım gösterir.</t>
  </si>
  <si>
    <t>Rehberlik vePsikolojik Danışma Hizmetlerini, eğitim öğretim sürecini destekleyecek şekilde düzenler.</t>
  </si>
  <si>
    <t>B-3</t>
  </si>
  <si>
    <t>Rehberlik ve Psikolojik Danışma Hizmetlerini Uygulayabilme</t>
  </si>
  <si>
    <t>Öğrencileri ilgi, yetenek ve ihtiyaçlarına göre bir üst eğitim kurumuna yönlendirme çalışması yapar.</t>
  </si>
  <si>
    <t>Okul / Kurum paydaşlarına (öğrenci, veli, öğretmen vb.) yönelik hizmet alanına uygun toplantıve seminerler düzenler.</t>
  </si>
  <si>
    <t>Öğrencilerin motivasyonunu ve başarısını artırıcı çalışmalar yapar.</t>
  </si>
  <si>
    <t>Yönlendirici kurum ve kuruluşlarla işbirliği yapar.</t>
  </si>
  <si>
    <t>Psikososyal müdahale çalışmalarına katılır.</t>
  </si>
  <si>
    <t>B-4</t>
  </si>
  <si>
    <t>B-5</t>
  </si>
  <si>
    <t>Çevre Olanaklarını Etkin Biçimde Kullanabilme</t>
  </si>
  <si>
    <t>Öğrencilerin ihtiyaç duyacağı eğitsel, sosyal ve kültürel olanakları bilir.</t>
  </si>
  <si>
    <t>Öğrencileri ihtiyaç duydukları eğitsel, sosyal ve sportif çevresel kaynaklara yönlendirir.</t>
  </si>
  <si>
    <t>Rehberlik hizmetlerinin kalitesini artırmak için kişi kurum kuruluşlarla işbirliği yapar.</t>
  </si>
  <si>
    <t>Rehberlik hizmetleri sürecine aile katılımını sağlar.</t>
  </si>
  <si>
    <t>Kurumun olanaklarını geliştirmek için çevreyle işbirliği yapar.</t>
  </si>
  <si>
    <t>B-6</t>
  </si>
  <si>
    <t>Belirlenen mesai saatlerine uyar.</t>
  </si>
  <si>
    <t>Çalışma sürecinde zamanı etkin ve verimli kullanır.</t>
  </si>
  <si>
    <t>Çalışmalarını planlarda öngördüğü sürede tamamlar.</t>
  </si>
  <si>
    <t>Çalışmalarında teknolojiden faydalanarak zamanı etkin kullanır.</t>
  </si>
  <si>
    <t>B-7</t>
  </si>
  <si>
    <t>Rehberlik Çalışmalarında Uygun Yöntem ve Teknikleri Etkin Biçimde Kullanabilme</t>
  </si>
  <si>
    <t>Hedef kazanımlara ulaşmada uygun yöntem ve teknikleri kullanır.</t>
  </si>
  <si>
    <t>Öğrencilerin ilgi ve yeteneklerini fark edebilmesi için paydaşlarla (Öğrenci, veli, öğretmen) işbirliği gerçekleştirir.</t>
  </si>
  <si>
    <t>Rehberlik çalışmalarını günlük yaşantılarla bütünleştirir.</t>
  </si>
  <si>
    <t>Öğrencilerin ihtiyaçlarına yönelik, grup ya da bireysel etkinlik çalışmaları yapar.</t>
  </si>
  <si>
    <t>Rehberlik hizmetlerinin yürütülmesinde teknolojik araçları kullanır.</t>
  </si>
  <si>
    <t>B-8</t>
  </si>
  <si>
    <t>Bireyi Tanıma Çalışmalarında Ölçme Değerlendirme Süreçlerini Yürütebilme</t>
  </si>
  <si>
    <t>Bireyi tanıma çalışmalarında ölçme değerlendirme araçlarından uygun olanı kullanır.</t>
  </si>
  <si>
    <t>Ölçme değerlendirme sürecinde etik kurallara uyar.</t>
  </si>
  <si>
    <t>Ölçme değerlendirme sürecinde gerekli durumlarda kişi kurum kuruluşlarla işbirliği yapar.</t>
  </si>
  <si>
    <t>Ölçme değerlendirme süreç ve sonuçlarını raporlaştırır.</t>
  </si>
  <si>
    <t>B-9</t>
  </si>
  <si>
    <t>Okulun / Kurumun Eğitim Öğretim Politikalarına Uyum ve Katkı Sağlayabilme</t>
  </si>
  <si>
    <t>Faaliyetlerini yürütürken kurul kararlarını dikkate alır.</t>
  </si>
  <si>
    <t>Okul/kurumda yürütülen hizmetlerle ilgili çeşitli araştırma ve geliştirme çalışmalarına katılır.</t>
  </si>
  <si>
    <t>Rehberlik hizmetlerinin kalitesinin artırılması konusunda meslektaşlarıyla işbirliği yapar.</t>
  </si>
  <si>
    <t>B-10</t>
  </si>
  <si>
    <t>TOPLAM PUAN</t>
  </si>
  <si>
    <t>SEDAT ASLANKILIÇ</t>
  </si>
  <si>
    <t>X</t>
  </si>
  <si>
    <t>(0-200)</t>
  </si>
  <si>
    <t xml:space="preserve">Değerlendirme Sonucunda Toplam Ham Puan: </t>
  </si>
  <si>
    <t xml:space="preserve"> (0-100)</t>
  </si>
  <si>
    <t xml:space="preserve">100 üzerinden değerlendirme puanı (Değerlendirme Toplam Ham Puanı/2): </t>
  </si>
  <si>
    <t>x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</si>
</sst>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1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u/>
      <sz val="12"/>
      <color theme="1"/>
      <name val="Times New Roman"/>
      <family val="1"/>
      <charset val="162"/>
    </font>
    <font>
      <b/>
      <i/>
      <sz val="10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1"/>
      <color rgb="FFFF0000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10" fillId="0" borderId="0" xfId="0" applyFont="1" applyProtection="1">
      <protection hidden="1"/>
    </xf>
    <xf numFmtId="0" fontId="0" fillId="0" borderId="0" xfId="0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12" fillId="0" borderId="24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/>
      <protection hidden="1"/>
    </xf>
    <xf numFmtId="0" fontId="6" fillId="0" borderId="23" xfId="0" applyFont="1" applyBorder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2" fillId="2" borderId="13" xfId="0" applyFont="1" applyFill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vertical="center" wrapText="1"/>
    </xf>
    <xf numFmtId="0" fontId="5" fillId="0" borderId="13" xfId="0" applyFont="1" applyBorder="1" applyAlignment="1" applyProtection="1">
      <alignment horizontal="center" wrapText="1"/>
    </xf>
    <xf numFmtId="0" fontId="5" fillId="0" borderId="13" xfId="0" applyFont="1" applyBorder="1" applyAlignment="1" applyProtection="1">
      <alignment wrapText="1"/>
    </xf>
    <xf numFmtId="0" fontId="6" fillId="0" borderId="24" xfId="0" applyFont="1" applyBorder="1" applyAlignment="1" applyProtection="1">
      <alignment vertical="center"/>
    </xf>
    <xf numFmtId="0" fontId="6" fillId="0" borderId="13" xfId="0" applyFont="1" applyBorder="1" applyAlignment="1" applyProtection="1">
      <alignment vertical="center"/>
    </xf>
    <xf numFmtId="14" fontId="6" fillId="0" borderId="0" xfId="0" applyNumberFormat="1" applyFont="1" applyAlignment="1" applyProtection="1">
      <alignment horizontal="center" vertical="center"/>
      <protection locked="0" hidden="1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0" fillId="0" borderId="0" xfId="0" applyFill="1"/>
    <xf numFmtId="0" fontId="11" fillId="0" borderId="0" xfId="0" applyFont="1"/>
    <xf numFmtId="0" fontId="11" fillId="0" borderId="0" xfId="0" applyFont="1" applyFill="1" applyProtection="1">
      <protection locked="0"/>
    </xf>
    <xf numFmtId="0" fontId="11" fillId="0" borderId="0" xfId="0" applyFont="1" applyFill="1" applyBorder="1" applyAlignment="1" applyProtection="1">
      <alignment horizontal="center"/>
      <protection hidden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6" fillId="0" borderId="13" xfId="0" applyFont="1" applyBorder="1" applyAlignment="1" applyProtection="1">
      <alignment horizontal="left" vertical="center" wrapText="1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hidden="1"/>
    </xf>
    <xf numFmtId="0" fontId="6" fillId="0" borderId="13" xfId="0" applyFont="1" applyBorder="1" applyAlignment="1" applyProtection="1">
      <alignment horizontal="left" vertical="center"/>
    </xf>
    <xf numFmtId="0" fontId="1" fillId="0" borderId="13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6" fillId="0" borderId="14" xfId="0" applyFont="1" applyBorder="1" applyAlignment="1" applyProtection="1">
      <alignment vertical="center" wrapText="1"/>
    </xf>
    <xf numFmtId="0" fontId="6" fillId="0" borderId="23" xfId="0" applyFont="1" applyBorder="1" applyAlignment="1" applyProtection="1">
      <alignment vertical="center" wrapText="1"/>
    </xf>
    <xf numFmtId="0" fontId="13" fillId="0" borderId="14" xfId="0" applyFont="1" applyBorder="1" applyAlignment="1" applyProtection="1">
      <alignment vertical="center"/>
    </xf>
    <xf numFmtId="0" fontId="13" fillId="0" borderId="23" xfId="0" applyFont="1" applyBorder="1" applyAlignment="1" applyProtection="1">
      <alignment vertical="center"/>
    </xf>
    <xf numFmtId="0" fontId="1" fillId="0" borderId="14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15" xfId="0" applyFont="1" applyBorder="1" applyAlignment="1" applyProtection="1">
      <alignment horizontal="center"/>
      <protection hidden="1"/>
    </xf>
    <xf numFmtId="0" fontId="1" fillId="0" borderId="14" xfId="0" applyFont="1" applyBorder="1" applyAlignment="1" applyProtection="1">
      <alignment horizontal="right"/>
    </xf>
    <xf numFmtId="0" fontId="1" fillId="0" borderId="23" xfId="0" applyFont="1" applyBorder="1" applyAlignment="1" applyProtection="1">
      <alignment horizontal="right"/>
    </xf>
    <xf numFmtId="0" fontId="1" fillId="0" borderId="15" xfId="0" applyFont="1" applyBorder="1" applyAlignment="1" applyProtection="1">
      <alignment horizontal="right"/>
    </xf>
    <xf numFmtId="0" fontId="2" fillId="0" borderId="13" xfId="0" applyFont="1" applyBorder="1" applyAlignment="1" applyProtection="1">
      <alignment horizont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 wrapText="1"/>
    </xf>
    <xf numFmtId="0" fontId="3" fillId="0" borderId="13" xfId="0" applyFont="1" applyBorder="1" applyAlignment="1" applyProtection="1">
      <alignment vertical="center" textRotation="90" wrapText="1"/>
    </xf>
    <xf numFmtId="0" fontId="2" fillId="0" borderId="13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wrapText="1"/>
    </xf>
    <xf numFmtId="0" fontId="2" fillId="0" borderId="8" xfId="0" applyFont="1" applyBorder="1" applyAlignment="1" applyProtection="1">
      <alignment horizontal="center" wrapText="1"/>
    </xf>
    <xf numFmtId="0" fontId="2" fillId="0" borderId="2" xfId="0" applyFont="1" applyBorder="1" applyAlignment="1" applyProtection="1">
      <alignment horizontal="center" wrapText="1"/>
    </xf>
    <xf numFmtId="0" fontId="2" fillId="0" borderId="3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 wrapText="1"/>
    </xf>
    <xf numFmtId="0" fontId="2" fillId="0" borderId="5" xfId="0" applyFont="1" applyBorder="1" applyAlignment="1" applyProtection="1">
      <alignment horizontal="center" wrapText="1"/>
    </xf>
    <xf numFmtId="0" fontId="2" fillId="0" borderId="9" xfId="0" applyFont="1" applyBorder="1" applyAlignment="1" applyProtection="1">
      <alignment horizontal="center" wrapText="1"/>
    </xf>
    <xf numFmtId="0" fontId="2" fillId="0" borderId="6" xfId="0" applyFont="1" applyBorder="1" applyAlignment="1" applyProtection="1">
      <alignment horizontal="center" wrapText="1"/>
    </xf>
    <xf numFmtId="0" fontId="2" fillId="0" borderId="5" xfId="0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left" wrapText="1"/>
    </xf>
    <xf numFmtId="0" fontId="2" fillId="0" borderId="26" xfId="0" applyFont="1" applyBorder="1" applyAlignment="1" applyProtection="1">
      <alignment horizontal="left" wrapText="1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right"/>
    </xf>
    <xf numFmtId="0" fontId="0" fillId="0" borderId="23" xfId="0" applyBorder="1" applyAlignment="1" applyProtection="1">
      <alignment horizontal="right"/>
    </xf>
    <xf numFmtId="0" fontId="0" fillId="0" borderId="15" xfId="0" applyBorder="1" applyAlignment="1" applyProtection="1">
      <alignment horizontal="right"/>
    </xf>
    <xf numFmtId="0" fontId="5" fillId="0" borderId="22" xfId="0" applyFont="1" applyBorder="1" applyAlignment="1" applyProtection="1">
      <alignment horizontal="center" wrapText="1"/>
    </xf>
    <xf numFmtId="0" fontId="5" fillId="0" borderId="7" xfId="0" applyFont="1" applyBorder="1" applyAlignment="1" applyProtection="1">
      <alignment horizontal="center" wrapText="1"/>
    </xf>
    <xf numFmtId="0" fontId="5" fillId="0" borderId="22" xfId="0" applyFont="1" applyBorder="1" applyAlignment="1" applyProtection="1">
      <alignment wrapText="1"/>
    </xf>
    <xf numFmtId="0" fontId="5" fillId="0" borderId="7" xfId="0" applyFont="1" applyBorder="1" applyAlignment="1" applyProtection="1">
      <alignment wrapText="1"/>
    </xf>
    <xf numFmtId="0" fontId="5" fillId="0" borderId="22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wrapText="1"/>
    </xf>
    <xf numFmtId="0" fontId="5" fillId="0" borderId="2" xfId="0" applyFont="1" applyBorder="1" applyAlignment="1" applyProtection="1">
      <alignment horizontal="center" wrapText="1"/>
    </xf>
    <xf numFmtId="0" fontId="5" fillId="0" borderId="1" xfId="0" applyFont="1" applyBorder="1" applyAlignment="1" applyProtection="1">
      <alignment wrapText="1"/>
    </xf>
    <xf numFmtId="0" fontId="5" fillId="0" borderId="2" xfId="0" applyFont="1" applyBorder="1" applyAlignment="1" applyProtection="1">
      <alignment wrapText="1"/>
    </xf>
    <xf numFmtId="0" fontId="6" fillId="0" borderId="19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19" xfId="0" applyFont="1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</xf>
    <xf numFmtId="0" fontId="3" fillId="0" borderId="13" xfId="0" applyFont="1" applyBorder="1" applyAlignment="1" applyProtection="1">
      <alignment horizontal="center" vertical="center" textRotation="90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workbookViewId="0">
      <selection activeCell="C33" sqref="C33"/>
    </sheetView>
  </sheetViews>
  <sheetFormatPr defaultColWidth="9.140625" defaultRowHeight="15"/>
  <cols>
    <col min="1" max="1" width="11.7109375" style="3" customWidth="1"/>
    <col min="2" max="2" width="12.28515625" style="3" customWidth="1"/>
    <col min="3" max="3" width="53.5703125" style="3" customWidth="1"/>
    <col min="4" max="4" width="5.140625" style="3" customWidth="1"/>
    <col min="5" max="5" width="4.140625" style="3" customWidth="1"/>
    <col min="6" max="6" width="5.28515625" style="3" customWidth="1"/>
    <col min="7" max="16384" width="9.140625" style="3"/>
  </cols>
  <sheetData>
    <row r="1" spans="1:6" ht="15.75">
      <c r="A1" s="44" t="s">
        <v>80</v>
      </c>
      <c r="B1" s="44"/>
      <c r="C1" s="44"/>
      <c r="D1" s="44"/>
      <c r="E1" s="44"/>
      <c r="F1" s="44"/>
    </row>
    <row r="2" spans="1:6" ht="15.75">
      <c r="A2" s="45" t="s">
        <v>81</v>
      </c>
      <c r="B2" s="45"/>
      <c r="C2" s="45"/>
      <c r="D2" s="45"/>
      <c r="E2" s="45"/>
      <c r="F2" s="45"/>
    </row>
    <row r="3" spans="1:6" ht="15.75">
      <c r="A3" s="6"/>
      <c r="B3" s="6"/>
      <c r="C3" s="7"/>
      <c r="D3" s="7"/>
      <c r="E3" s="6"/>
      <c r="F3" s="6"/>
    </row>
    <row r="4" spans="1:6" ht="24.75" customHeight="1">
      <c r="A4" s="46" t="s">
        <v>82</v>
      </c>
      <c r="B4" s="46"/>
      <c r="C4" s="46"/>
      <c r="D4" s="46"/>
      <c r="E4" s="46"/>
      <c r="F4" s="46"/>
    </row>
    <row r="5" spans="1:6" ht="24.75" customHeight="1">
      <c r="A5" s="48" t="s">
        <v>95</v>
      </c>
      <c r="B5" s="48"/>
      <c r="C5" s="47"/>
      <c r="D5" s="47"/>
      <c r="E5" s="47"/>
      <c r="F5" s="47"/>
    </row>
    <row r="6" spans="1:6" ht="24.75" customHeight="1">
      <c r="A6" s="48" t="s">
        <v>96</v>
      </c>
      <c r="B6" s="48"/>
      <c r="C6" s="47"/>
      <c r="D6" s="47"/>
      <c r="E6" s="47"/>
      <c r="F6" s="47"/>
    </row>
    <row r="7" spans="1:6" ht="24.75" customHeight="1">
      <c r="A7" s="51" t="s">
        <v>97</v>
      </c>
      <c r="B7" s="51"/>
      <c r="C7" s="47"/>
      <c r="D7" s="47"/>
      <c r="E7" s="47"/>
      <c r="F7" s="47"/>
    </row>
    <row r="8" spans="1:6" ht="24.75" customHeight="1">
      <c r="A8" s="51" t="s">
        <v>98</v>
      </c>
      <c r="B8" s="51"/>
      <c r="C8" s="47"/>
      <c r="D8" s="47"/>
      <c r="E8" s="47"/>
      <c r="F8" s="47"/>
    </row>
    <row r="9" spans="1:6" ht="24.75" customHeight="1">
      <c r="A9" s="51" t="s">
        <v>83</v>
      </c>
      <c r="B9" s="51"/>
      <c r="C9" s="47"/>
      <c r="D9" s="47"/>
      <c r="E9" s="47"/>
      <c r="F9" s="47"/>
    </row>
    <row r="10" spans="1:6" ht="24.75" customHeight="1">
      <c r="A10" s="8"/>
      <c r="B10" s="9"/>
      <c r="C10" s="10"/>
      <c r="D10" s="11"/>
      <c r="E10" s="6"/>
      <c r="F10" s="6"/>
    </row>
    <row r="11" spans="1:6" ht="24.75" customHeight="1">
      <c r="A11" s="6"/>
      <c r="B11" s="12"/>
      <c r="C11" s="28" t="s">
        <v>84</v>
      </c>
      <c r="E11" s="6"/>
      <c r="F11" s="11"/>
    </row>
    <row r="12" spans="1:6" ht="24.75" customHeight="1">
      <c r="A12" s="6"/>
      <c r="B12" s="13" t="s">
        <v>166</v>
      </c>
      <c r="C12" s="29" t="s">
        <v>85</v>
      </c>
      <c r="D12" s="11"/>
      <c r="E12" s="14"/>
      <c r="F12" s="6"/>
    </row>
    <row r="13" spans="1:6" ht="24.75" customHeight="1">
      <c r="A13" s="6"/>
      <c r="B13" s="13"/>
      <c r="C13" s="29" t="s">
        <v>86</v>
      </c>
      <c r="D13" s="11"/>
      <c r="E13" s="14"/>
      <c r="F13" s="6"/>
    </row>
    <row r="14" spans="1:6" ht="24.75" customHeight="1">
      <c r="A14" s="6"/>
      <c r="B14" s="6"/>
      <c r="C14" s="14"/>
      <c r="D14" s="14"/>
      <c r="E14" s="6"/>
      <c r="F14" s="6"/>
    </row>
    <row r="15" spans="1:6" ht="24.75" customHeight="1">
      <c r="A15" s="54" t="s">
        <v>87</v>
      </c>
      <c r="B15" s="54"/>
      <c r="C15" s="54"/>
      <c r="D15" s="15"/>
      <c r="E15" s="6"/>
      <c r="F15" s="6"/>
    </row>
    <row r="16" spans="1:6" ht="19.5" customHeight="1">
      <c r="A16" s="52" t="s">
        <v>95</v>
      </c>
      <c r="B16" s="52"/>
      <c r="C16" s="48"/>
      <c r="D16" s="48"/>
      <c r="E16" s="48"/>
      <c r="F16" s="48"/>
    </row>
    <row r="17" spans="1:6" ht="19.5" customHeight="1">
      <c r="A17" s="53" t="s">
        <v>96</v>
      </c>
      <c r="B17" s="53"/>
      <c r="C17" s="48"/>
      <c r="D17" s="48"/>
      <c r="E17" s="48"/>
      <c r="F17" s="48"/>
    </row>
    <row r="18" spans="1:6" ht="19.5" customHeight="1">
      <c r="A18" s="52" t="s">
        <v>97</v>
      </c>
      <c r="B18" s="52"/>
      <c r="C18" s="48"/>
      <c r="D18" s="48"/>
      <c r="E18" s="48"/>
      <c r="F18" s="48"/>
    </row>
    <row r="19" spans="1:6" ht="19.5" customHeight="1">
      <c r="A19" s="52" t="s">
        <v>98</v>
      </c>
      <c r="B19" s="52"/>
      <c r="C19" s="48"/>
      <c r="D19" s="48"/>
      <c r="E19" s="48"/>
      <c r="F19" s="48"/>
    </row>
    <row r="20" spans="1:6" ht="24.75" customHeight="1">
      <c r="A20" s="6"/>
      <c r="B20" s="6"/>
      <c r="C20" s="14"/>
      <c r="D20" s="14"/>
      <c r="E20" s="6"/>
      <c r="F20" s="6"/>
    </row>
    <row r="21" spans="1:6" ht="24.75" customHeight="1">
      <c r="A21" s="6"/>
      <c r="B21" s="42" t="s">
        <v>88</v>
      </c>
      <c r="C21" s="43"/>
      <c r="D21" s="11"/>
      <c r="E21" s="6"/>
      <c r="F21" s="6"/>
    </row>
    <row r="22" spans="1:6" ht="24.75" customHeight="1">
      <c r="A22" s="6"/>
      <c r="B22" s="12"/>
      <c r="C22" s="29" t="s">
        <v>89</v>
      </c>
      <c r="D22" s="11"/>
      <c r="E22" s="14"/>
      <c r="F22" s="6"/>
    </row>
    <row r="23" spans="1:6" ht="24.75" customHeight="1">
      <c r="A23" s="6"/>
      <c r="B23" s="13" t="s">
        <v>166</v>
      </c>
      <c r="C23" s="29" t="s">
        <v>90</v>
      </c>
      <c r="D23" s="11"/>
      <c r="E23" s="14"/>
      <c r="F23" s="6"/>
    </row>
    <row r="24" spans="1:6" ht="24.75" customHeight="1">
      <c r="A24" s="6"/>
      <c r="B24" s="13"/>
      <c r="C24" s="29" t="s">
        <v>91</v>
      </c>
      <c r="D24" s="11"/>
      <c r="E24" s="14"/>
      <c r="F24" s="6"/>
    </row>
    <row r="25" spans="1:6" ht="15.75">
      <c r="A25" s="6"/>
      <c r="B25" s="6"/>
      <c r="C25" s="14"/>
      <c r="D25" s="14"/>
      <c r="E25" s="6"/>
      <c r="F25" s="6"/>
    </row>
    <row r="26" spans="1:6" ht="27.75" customHeight="1">
      <c r="A26" s="57" t="s">
        <v>163</v>
      </c>
      <c r="B26" s="58"/>
      <c r="C26" s="58"/>
      <c r="D26" s="17">
        <f>'normal öğretmen'!E65+'normal öğretmen'!F65+'normal öğretmen'!G65+'normal öğretmen'!H65+'normal öğretmen'!I65</f>
        <v>182</v>
      </c>
      <c r="E26" s="49" t="s">
        <v>162</v>
      </c>
      <c r="F26" s="50"/>
    </row>
    <row r="27" spans="1:6" ht="35.25" customHeight="1">
      <c r="A27" s="55" t="s">
        <v>165</v>
      </c>
      <c r="B27" s="56"/>
      <c r="C27" s="56"/>
      <c r="D27" s="18">
        <f>D26/2</f>
        <v>91</v>
      </c>
      <c r="E27" s="49" t="s">
        <v>164</v>
      </c>
      <c r="F27" s="50"/>
    </row>
    <row r="28" spans="1:6" ht="28.5" customHeight="1">
      <c r="A28" s="41" t="s">
        <v>92</v>
      </c>
      <c r="B28" s="41"/>
      <c r="C28" s="41"/>
      <c r="D28" s="41"/>
      <c r="E28" s="41"/>
      <c r="F28" s="41"/>
    </row>
    <row r="29" spans="1:6" ht="15.75">
      <c r="A29" s="16"/>
      <c r="B29" s="16"/>
      <c r="C29" s="16"/>
      <c r="D29" s="16"/>
      <c r="E29" s="16"/>
      <c r="F29" s="16"/>
    </row>
    <row r="30" spans="1:6" ht="15.75">
      <c r="A30" s="16"/>
      <c r="B30" s="16"/>
      <c r="C30" s="16"/>
      <c r="D30" s="16"/>
      <c r="E30" s="16"/>
      <c r="F30" s="16"/>
    </row>
    <row r="31" spans="1:6" ht="15.75">
      <c r="A31" s="16"/>
      <c r="B31" s="16"/>
      <c r="C31" s="16"/>
      <c r="D31" s="16"/>
      <c r="E31" s="16"/>
      <c r="F31" s="16"/>
    </row>
    <row r="32" spans="1:6" ht="15.75">
      <c r="A32" s="6"/>
      <c r="B32" s="6"/>
      <c r="C32" s="14"/>
      <c r="D32" s="14"/>
      <c r="E32" s="6"/>
      <c r="F32" s="6"/>
    </row>
    <row r="33" spans="1:6" ht="15.75">
      <c r="A33" s="40" t="s">
        <v>93</v>
      </c>
      <c r="B33" s="40"/>
      <c r="C33" s="30">
        <v>42156</v>
      </c>
      <c r="D33" s="14"/>
      <c r="E33" s="6"/>
      <c r="F33" s="6"/>
    </row>
    <row r="34" spans="1:6" ht="15.75">
      <c r="A34" s="40" t="s">
        <v>94</v>
      </c>
      <c r="B34" s="40"/>
      <c r="C34" s="19"/>
      <c r="D34" s="14"/>
      <c r="E34" s="6"/>
      <c r="F34" s="6"/>
    </row>
    <row r="35" spans="1:6">
      <c r="A35" s="6"/>
      <c r="B35" s="6"/>
      <c r="C35" s="20"/>
      <c r="D35" s="6"/>
      <c r="E35" s="6"/>
      <c r="F35" s="6"/>
    </row>
    <row r="36" spans="1:6">
      <c r="A36" s="6"/>
      <c r="B36" s="6"/>
      <c r="C36" s="20"/>
      <c r="D36" s="6"/>
      <c r="E36" s="6"/>
      <c r="F36" s="6"/>
    </row>
    <row r="37" spans="1:6">
      <c r="C37" s="21" t="s">
        <v>160</v>
      </c>
    </row>
  </sheetData>
  <sheetProtection password="CAD8" sheet="1" objects="1" scenarios="1"/>
  <mergeCells count="30">
    <mergeCell ref="A5:B5"/>
    <mergeCell ref="A6:B6"/>
    <mergeCell ref="A7:B7"/>
    <mergeCell ref="A8:B8"/>
    <mergeCell ref="A27:C27"/>
    <mergeCell ref="A26:C26"/>
    <mergeCell ref="E26:F26"/>
    <mergeCell ref="E27:F27"/>
    <mergeCell ref="A9:B9"/>
    <mergeCell ref="A16:B16"/>
    <mergeCell ref="A17:B17"/>
    <mergeCell ref="A18:B18"/>
    <mergeCell ref="A19:B19"/>
    <mergeCell ref="A15:C15"/>
    <mergeCell ref="A33:B33"/>
    <mergeCell ref="A34:B34"/>
    <mergeCell ref="A28:F28"/>
    <mergeCell ref="B21:C21"/>
    <mergeCell ref="A1:F1"/>
    <mergeCell ref="A2:F2"/>
    <mergeCell ref="A4:F4"/>
    <mergeCell ref="C5:F5"/>
    <mergeCell ref="C6:F6"/>
    <mergeCell ref="C7:F7"/>
    <mergeCell ref="C8:F8"/>
    <mergeCell ref="C9:F9"/>
    <mergeCell ref="C16:F16"/>
    <mergeCell ref="C17:F17"/>
    <mergeCell ref="C18:F18"/>
    <mergeCell ref="C19:F19"/>
  </mergeCells>
  <pageMargins left="0.19685039370078741" right="0.19685039370078741" top="0.19685039370078741" bottom="0.19685039370078741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0"/>
  <sheetViews>
    <sheetView workbookViewId="0">
      <selection activeCell="H58" sqref="H58"/>
    </sheetView>
  </sheetViews>
  <sheetFormatPr defaultRowHeight="15"/>
  <cols>
    <col min="1" max="1" width="5.7109375" customWidth="1"/>
    <col min="2" max="2" width="16.140625" customWidth="1"/>
    <col min="4" max="4" width="42" customWidth="1"/>
    <col min="5" max="9" width="5.140625" customWidth="1"/>
  </cols>
  <sheetData>
    <row r="1" spans="1:9" ht="15" customHeight="1">
      <c r="A1" s="68" t="s">
        <v>78</v>
      </c>
      <c r="B1" s="68"/>
      <c r="C1" s="68"/>
      <c r="D1" s="68"/>
      <c r="E1" s="68"/>
      <c r="F1" s="68"/>
      <c r="G1" s="68"/>
      <c r="H1" s="68"/>
      <c r="I1" s="68"/>
    </row>
    <row r="2" spans="1:9" ht="43.5" customHeight="1">
      <c r="A2" s="69" t="s">
        <v>79</v>
      </c>
      <c r="B2" s="69"/>
      <c r="C2" s="69"/>
      <c r="D2" s="69"/>
      <c r="E2" s="69"/>
      <c r="F2" s="69"/>
      <c r="G2" s="69"/>
      <c r="H2" s="69"/>
      <c r="I2" s="69"/>
    </row>
    <row r="3" spans="1:9">
      <c r="A3" s="66" t="s">
        <v>0</v>
      </c>
      <c r="B3" s="66"/>
      <c r="C3" s="72" t="s">
        <v>1</v>
      </c>
      <c r="D3" s="73"/>
      <c r="E3" s="70" t="s">
        <v>3</v>
      </c>
      <c r="F3" s="70" t="s">
        <v>4</v>
      </c>
      <c r="G3" s="70" t="s">
        <v>5</v>
      </c>
      <c r="H3" s="70" t="s">
        <v>6</v>
      </c>
      <c r="I3" s="70" t="s">
        <v>7</v>
      </c>
    </row>
    <row r="4" spans="1:9" ht="15" customHeight="1">
      <c r="A4" s="66"/>
      <c r="B4" s="66"/>
      <c r="C4" s="74"/>
      <c r="D4" s="75"/>
      <c r="E4" s="70"/>
      <c r="F4" s="70"/>
      <c r="G4" s="70"/>
      <c r="H4" s="70"/>
      <c r="I4" s="70"/>
    </row>
    <row r="5" spans="1:9">
      <c r="A5" s="66"/>
      <c r="B5" s="66"/>
      <c r="C5" s="74"/>
      <c r="D5" s="75"/>
      <c r="E5" s="70"/>
      <c r="F5" s="70"/>
      <c r="G5" s="70"/>
      <c r="H5" s="70"/>
      <c r="I5" s="70"/>
    </row>
    <row r="6" spans="1:9">
      <c r="A6" s="66"/>
      <c r="B6" s="66"/>
      <c r="C6" s="74"/>
      <c r="D6" s="75"/>
      <c r="E6" s="70"/>
      <c r="F6" s="70"/>
      <c r="G6" s="70"/>
      <c r="H6" s="70"/>
      <c r="I6" s="70"/>
    </row>
    <row r="7" spans="1:9">
      <c r="A7" s="66"/>
      <c r="B7" s="66"/>
      <c r="C7" s="74"/>
      <c r="D7" s="75"/>
      <c r="E7" s="70"/>
      <c r="F7" s="70"/>
      <c r="G7" s="70"/>
      <c r="H7" s="70"/>
      <c r="I7" s="70"/>
    </row>
    <row r="8" spans="1:9">
      <c r="A8" s="66"/>
      <c r="B8" s="66"/>
      <c r="C8" s="74"/>
      <c r="D8" s="75"/>
      <c r="E8" s="70"/>
      <c r="F8" s="70"/>
      <c r="G8" s="70"/>
      <c r="H8" s="70"/>
      <c r="I8" s="70"/>
    </row>
    <row r="9" spans="1:9">
      <c r="A9" s="66"/>
      <c r="B9" s="66"/>
      <c r="C9" s="74"/>
      <c r="D9" s="75"/>
      <c r="E9" s="70"/>
      <c r="F9" s="70"/>
      <c r="G9" s="70"/>
      <c r="H9" s="70"/>
      <c r="I9" s="70"/>
    </row>
    <row r="10" spans="1:9">
      <c r="A10" s="66"/>
      <c r="B10" s="66"/>
      <c r="C10" s="74"/>
      <c r="D10" s="75"/>
      <c r="E10" s="70"/>
      <c r="F10" s="70"/>
      <c r="G10" s="70"/>
      <c r="H10" s="70"/>
      <c r="I10" s="70"/>
    </row>
    <row r="11" spans="1:9">
      <c r="A11" s="66"/>
      <c r="B11" s="66"/>
      <c r="C11" s="76"/>
      <c r="D11" s="77"/>
      <c r="E11" s="70"/>
      <c r="F11" s="70"/>
      <c r="G11" s="70"/>
      <c r="H11" s="70"/>
      <c r="I11" s="70"/>
    </row>
    <row r="12" spans="1:9">
      <c r="A12" s="66"/>
      <c r="B12" s="66"/>
      <c r="C12" s="71" t="s">
        <v>2</v>
      </c>
      <c r="D12" s="71"/>
      <c r="E12" s="23">
        <v>0</v>
      </c>
      <c r="F12" s="23">
        <v>1</v>
      </c>
      <c r="G12" s="23">
        <v>2</v>
      </c>
      <c r="H12" s="23">
        <v>3</v>
      </c>
      <c r="I12" s="23">
        <v>4</v>
      </c>
    </row>
    <row r="13" spans="1:9">
      <c r="A13" s="66" t="s">
        <v>8</v>
      </c>
      <c r="B13" s="66" t="s">
        <v>42</v>
      </c>
      <c r="C13" s="24">
        <v>1</v>
      </c>
      <c r="D13" s="25" t="s">
        <v>9</v>
      </c>
      <c r="E13" s="1"/>
      <c r="F13" s="1"/>
      <c r="G13" s="1"/>
      <c r="H13" s="1"/>
      <c r="I13" s="1" t="s">
        <v>161</v>
      </c>
    </row>
    <row r="14" spans="1:9">
      <c r="A14" s="66"/>
      <c r="B14" s="66"/>
      <c r="C14" s="24">
        <v>2</v>
      </c>
      <c r="D14" s="25" t="s">
        <v>10</v>
      </c>
      <c r="E14" s="1"/>
      <c r="F14" s="1"/>
      <c r="G14" s="1"/>
      <c r="H14" s="1"/>
      <c r="I14" s="1" t="s">
        <v>161</v>
      </c>
    </row>
    <row r="15" spans="1:9" ht="25.5">
      <c r="A15" s="66"/>
      <c r="B15" s="66"/>
      <c r="C15" s="24">
        <v>3</v>
      </c>
      <c r="D15" s="25" t="s">
        <v>11</v>
      </c>
      <c r="E15" s="1"/>
      <c r="F15" s="1"/>
      <c r="G15" s="1"/>
      <c r="H15" s="1"/>
      <c r="I15" s="1" t="s">
        <v>161</v>
      </c>
    </row>
    <row r="16" spans="1:9" ht="25.5">
      <c r="A16" s="66"/>
      <c r="B16" s="66"/>
      <c r="C16" s="24">
        <v>4</v>
      </c>
      <c r="D16" s="25" t="s">
        <v>12</v>
      </c>
      <c r="E16" s="1"/>
      <c r="F16" s="1"/>
      <c r="G16" s="1"/>
      <c r="H16" s="1" t="s">
        <v>161</v>
      </c>
      <c r="I16" s="1"/>
    </row>
    <row r="17" spans="1:9">
      <c r="A17" s="66"/>
      <c r="B17" s="66"/>
      <c r="C17" s="24">
        <v>5</v>
      </c>
      <c r="D17" s="25" t="s">
        <v>13</v>
      </c>
      <c r="E17" s="1"/>
      <c r="F17" s="1"/>
      <c r="G17" s="1"/>
      <c r="H17" s="1"/>
      <c r="I17" s="1" t="s">
        <v>161</v>
      </c>
    </row>
    <row r="18" spans="1:9" ht="25.5">
      <c r="A18" s="66" t="s">
        <v>14</v>
      </c>
      <c r="B18" s="66" t="s">
        <v>15</v>
      </c>
      <c r="C18" s="24">
        <v>6</v>
      </c>
      <c r="D18" s="25" t="s">
        <v>16</v>
      </c>
      <c r="E18" s="1"/>
      <c r="F18" s="1"/>
      <c r="G18" s="1"/>
      <c r="H18" s="1" t="s">
        <v>161</v>
      </c>
      <c r="I18" s="1"/>
    </row>
    <row r="19" spans="1:9">
      <c r="A19" s="66"/>
      <c r="B19" s="66"/>
      <c r="C19" s="24">
        <v>7</v>
      </c>
      <c r="D19" s="25" t="s">
        <v>17</v>
      </c>
      <c r="E19" s="1"/>
      <c r="F19" s="1"/>
      <c r="G19" s="1"/>
      <c r="H19" s="1"/>
      <c r="I19" s="1" t="s">
        <v>161</v>
      </c>
    </row>
    <row r="20" spans="1:9" ht="25.5">
      <c r="A20" s="66"/>
      <c r="B20" s="66"/>
      <c r="C20" s="24">
        <v>8</v>
      </c>
      <c r="D20" s="25" t="s">
        <v>18</v>
      </c>
      <c r="E20" s="1"/>
      <c r="F20" s="1"/>
      <c r="G20" s="1"/>
      <c r="H20" s="1" t="s">
        <v>161</v>
      </c>
      <c r="I20" s="1"/>
    </row>
    <row r="21" spans="1:9" ht="25.5">
      <c r="A21" s="66"/>
      <c r="B21" s="66"/>
      <c r="C21" s="24">
        <v>9</v>
      </c>
      <c r="D21" s="25" t="s">
        <v>19</v>
      </c>
      <c r="E21" s="1"/>
      <c r="F21" s="1"/>
      <c r="G21" s="1"/>
      <c r="H21" s="1" t="s">
        <v>161</v>
      </c>
      <c r="I21" s="1"/>
    </row>
    <row r="22" spans="1:9" ht="25.5">
      <c r="A22" s="66"/>
      <c r="B22" s="66"/>
      <c r="C22" s="24">
        <v>10</v>
      </c>
      <c r="D22" s="25" t="s">
        <v>20</v>
      </c>
      <c r="E22" s="1"/>
      <c r="F22" s="1"/>
      <c r="G22" s="1" t="s">
        <v>161</v>
      </c>
      <c r="H22" s="1"/>
      <c r="I22" s="1"/>
    </row>
    <row r="23" spans="1:9" ht="25.5">
      <c r="A23" s="66" t="s">
        <v>21</v>
      </c>
      <c r="B23" s="66" t="s">
        <v>22</v>
      </c>
      <c r="C23" s="24">
        <v>11</v>
      </c>
      <c r="D23" s="25" t="s">
        <v>23</v>
      </c>
      <c r="E23" s="1"/>
      <c r="F23" s="1"/>
      <c r="G23" s="1"/>
      <c r="H23" s="1"/>
      <c r="I23" s="1" t="s">
        <v>161</v>
      </c>
    </row>
    <row r="24" spans="1:9">
      <c r="A24" s="66"/>
      <c r="B24" s="66"/>
      <c r="C24" s="24">
        <v>12</v>
      </c>
      <c r="D24" s="25" t="s">
        <v>24</v>
      </c>
      <c r="E24" s="1"/>
      <c r="F24" s="1"/>
      <c r="G24" s="1"/>
      <c r="H24" s="1"/>
      <c r="I24" s="1" t="s">
        <v>161</v>
      </c>
    </row>
    <row r="25" spans="1:9">
      <c r="A25" s="66"/>
      <c r="B25" s="66"/>
      <c r="C25" s="24">
        <v>13</v>
      </c>
      <c r="D25" s="25" t="s">
        <v>25</v>
      </c>
      <c r="E25" s="1"/>
      <c r="F25" s="1"/>
      <c r="G25" s="1"/>
      <c r="H25" s="1"/>
      <c r="I25" s="1" t="s">
        <v>161</v>
      </c>
    </row>
    <row r="26" spans="1:9">
      <c r="A26" s="66"/>
      <c r="B26" s="66"/>
      <c r="C26" s="24">
        <v>14</v>
      </c>
      <c r="D26" s="25" t="s">
        <v>26</v>
      </c>
      <c r="E26" s="1"/>
      <c r="F26" s="1"/>
      <c r="G26" s="1"/>
      <c r="H26" s="1"/>
      <c r="I26" s="1" t="s">
        <v>161</v>
      </c>
    </row>
    <row r="27" spans="1:9">
      <c r="A27" s="66"/>
      <c r="B27" s="66"/>
      <c r="C27" s="24">
        <v>15</v>
      </c>
      <c r="D27" s="25" t="s">
        <v>27</v>
      </c>
      <c r="E27" s="1"/>
      <c r="F27" s="1"/>
      <c r="G27" s="1"/>
      <c r="H27" s="1"/>
      <c r="I27" s="1" t="s">
        <v>161</v>
      </c>
    </row>
    <row r="28" spans="1:9">
      <c r="A28" s="66" t="s">
        <v>28</v>
      </c>
      <c r="B28" s="66" t="s">
        <v>29</v>
      </c>
      <c r="C28" s="24">
        <v>16</v>
      </c>
      <c r="D28" s="25" t="s">
        <v>30</v>
      </c>
      <c r="E28" s="1"/>
      <c r="F28" s="1"/>
      <c r="G28" s="1"/>
      <c r="H28" s="1" t="s">
        <v>161</v>
      </c>
      <c r="I28" s="1"/>
    </row>
    <row r="29" spans="1:9">
      <c r="A29" s="66"/>
      <c r="B29" s="66"/>
      <c r="C29" s="24">
        <v>17</v>
      </c>
      <c r="D29" s="25" t="s">
        <v>31</v>
      </c>
      <c r="E29" s="1"/>
      <c r="F29" s="1"/>
      <c r="G29" s="1"/>
      <c r="H29" s="1"/>
      <c r="I29" s="1" t="s">
        <v>161</v>
      </c>
    </row>
    <row r="30" spans="1:9" ht="25.5">
      <c r="A30" s="66"/>
      <c r="B30" s="66"/>
      <c r="C30" s="24">
        <v>18</v>
      </c>
      <c r="D30" s="25" t="s">
        <v>32</v>
      </c>
      <c r="E30" s="1"/>
      <c r="F30" s="1"/>
      <c r="G30" s="1"/>
      <c r="H30" s="1"/>
      <c r="I30" s="1" t="s">
        <v>161</v>
      </c>
    </row>
    <row r="31" spans="1:9" ht="25.5">
      <c r="A31" s="66"/>
      <c r="B31" s="66"/>
      <c r="C31" s="24">
        <v>19</v>
      </c>
      <c r="D31" s="25" t="s">
        <v>33</v>
      </c>
      <c r="E31" s="1"/>
      <c r="F31" s="1"/>
      <c r="G31" s="1"/>
      <c r="H31" s="1"/>
      <c r="I31" s="1" t="s">
        <v>161</v>
      </c>
    </row>
    <row r="32" spans="1:9" ht="38.25">
      <c r="A32" s="66"/>
      <c r="B32" s="66"/>
      <c r="C32" s="24">
        <v>20</v>
      </c>
      <c r="D32" s="25" t="s">
        <v>34</v>
      </c>
      <c r="E32" s="1"/>
      <c r="F32" s="1"/>
      <c r="G32" s="1"/>
      <c r="H32" s="1"/>
      <c r="I32" s="1" t="s">
        <v>161</v>
      </c>
    </row>
    <row r="33" spans="1:9" ht="25.5">
      <c r="A33" s="66" t="s">
        <v>35</v>
      </c>
      <c r="B33" s="66" t="s">
        <v>36</v>
      </c>
      <c r="C33" s="24">
        <v>21</v>
      </c>
      <c r="D33" s="25" t="s">
        <v>37</v>
      </c>
      <c r="E33" s="1"/>
      <c r="F33" s="1"/>
      <c r="G33" s="1"/>
      <c r="H33" s="1"/>
      <c r="I33" s="1" t="s">
        <v>161</v>
      </c>
    </row>
    <row r="34" spans="1:9" ht="25.5">
      <c r="A34" s="66"/>
      <c r="B34" s="66"/>
      <c r="C34" s="24">
        <v>22</v>
      </c>
      <c r="D34" s="25" t="s">
        <v>38</v>
      </c>
      <c r="E34" s="1"/>
      <c r="F34" s="1"/>
      <c r="G34" s="1"/>
      <c r="H34" s="1"/>
      <c r="I34" s="1" t="s">
        <v>161</v>
      </c>
    </row>
    <row r="35" spans="1:9" ht="25.5">
      <c r="A35" s="66"/>
      <c r="B35" s="66"/>
      <c r="C35" s="24">
        <v>23</v>
      </c>
      <c r="D35" s="25" t="s">
        <v>39</v>
      </c>
      <c r="E35" s="1"/>
      <c r="F35" s="1"/>
      <c r="G35" s="1"/>
      <c r="H35" s="1"/>
      <c r="I35" s="1" t="s">
        <v>161</v>
      </c>
    </row>
    <row r="36" spans="1:9">
      <c r="A36" s="66"/>
      <c r="B36" s="66"/>
      <c r="C36" s="24">
        <v>24</v>
      </c>
      <c r="D36" s="25" t="s">
        <v>40</v>
      </c>
      <c r="E36" s="1"/>
      <c r="F36" s="1"/>
      <c r="G36" s="1"/>
      <c r="H36" s="1"/>
      <c r="I36" s="1" t="s">
        <v>161</v>
      </c>
    </row>
    <row r="37" spans="1:9" ht="25.5">
      <c r="A37" s="66"/>
      <c r="B37" s="66"/>
      <c r="C37" s="24">
        <v>25</v>
      </c>
      <c r="D37" s="25" t="s">
        <v>41</v>
      </c>
      <c r="E37" s="1"/>
      <c r="F37" s="1"/>
      <c r="G37" s="1"/>
      <c r="H37" s="1"/>
      <c r="I37" s="1" t="s">
        <v>161</v>
      </c>
    </row>
    <row r="38" spans="1:9">
      <c r="A38" s="67" t="s">
        <v>43</v>
      </c>
      <c r="B38" s="66" t="s">
        <v>44</v>
      </c>
      <c r="C38" s="26">
        <v>26</v>
      </c>
      <c r="D38" s="27" t="s">
        <v>45</v>
      </c>
      <c r="E38" s="2"/>
      <c r="F38" s="2"/>
      <c r="G38" s="2"/>
      <c r="H38" s="2"/>
      <c r="I38" s="1" t="s">
        <v>161</v>
      </c>
    </row>
    <row r="39" spans="1:9">
      <c r="A39" s="67"/>
      <c r="B39" s="66"/>
      <c r="C39" s="26">
        <v>27</v>
      </c>
      <c r="D39" s="27" t="s">
        <v>46</v>
      </c>
      <c r="E39" s="2"/>
      <c r="F39" s="2"/>
      <c r="G39" s="2"/>
      <c r="H39" s="2"/>
      <c r="I39" s="1" t="s">
        <v>161</v>
      </c>
    </row>
    <row r="40" spans="1:9" ht="26.25">
      <c r="A40" s="67"/>
      <c r="B40" s="66"/>
      <c r="C40" s="26">
        <v>28</v>
      </c>
      <c r="D40" s="27" t="s">
        <v>47</v>
      </c>
      <c r="E40" s="2"/>
      <c r="F40" s="2"/>
      <c r="G40" s="2"/>
      <c r="H40" s="2" t="s">
        <v>161</v>
      </c>
      <c r="I40" s="1"/>
    </row>
    <row r="41" spans="1:9" ht="26.25">
      <c r="A41" s="67"/>
      <c r="B41" s="66"/>
      <c r="C41" s="26">
        <v>29</v>
      </c>
      <c r="D41" s="27" t="s">
        <v>48</v>
      </c>
      <c r="E41" s="2"/>
      <c r="F41" s="2"/>
      <c r="G41" s="2"/>
      <c r="H41" s="2" t="s">
        <v>161</v>
      </c>
      <c r="I41" s="1"/>
    </row>
    <row r="42" spans="1:9" ht="26.25">
      <c r="A42" s="67"/>
      <c r="B42" s="66"/>
      <c r="C42" s="26">
        <v>30</v>
      </c>
      <c r="D42" s="27" t="s">
        <v>49</v>
      </c>
      <c r="E42" s="2"/>
      <c r="F42" s="2"/>
      <c r="G42" s="2"/>
      <c r="H42" s="2"/>
      <c r="I42" s="1" t="s">
        <v>161</v>
      </c>
    </row>
    <row r="43" spans="1:9" ht="26.25">
      <c r="A43" s="65" t="s">
        <v>50</v>
      </c>
      <c r="B43" s="66" t="s">
        <v>51</v>
      </c>
      <c r="C43" s="26">
        <v>31</v>
      </c>
      <c r="D43" s="27" t="s">
        <v>52</v>
      </c>
      <c r="E43" s="2"/>
      <c r="F43" s="2"/>
      <c r="G43" s="2"/>
      <c r="H43" s="2"/>
      <c r="I43" s="1" t="s">
        <v>161</v>
      </c>
    </row>
    <row r="44" spans="1:9" ht="26.25">
      <c r="A44" s="65"/>
      <c r="B44" s="66"/>
      <c r="C44" s="26">
        <v>32</v>
      </c>
      <c r="D44" s="27" t="s">
        <v>53</v>
      </c>
      <c r="E44" s="2"/>
      <c r="F44" s="2"/>
      <c r="G44" s="2"/>
      <c r="H44" s="2"/>
      <c r="I44" s="1" t="s">
        <v>166</v>
      </c>
    </row>
    <row r="45" spans="1:9" ht="26.25">
      <c r="A45" s="65"/>
      <c r="B45" s="66"/>
      <c r="C45" s="26">
        <v>33</v>
      </c>
      <c r="D45" s="27" t="s">
        <v>54</v>
      </c>
      <c r="E45" s="2"/>
      <c r="F45" s="2"/>
      <c r="G45" s="2"/>
      <c r="H45" s="2"/>
      <c r="I45" s="1" t="s">
        <v>161</v>
      </c>
    </row>
    <row r="46" spans="1:9" ht="26.25">
      <c r="A46" s="65"/>
      <c r="B46" s="66"/>
      <c r="C46" s="26">
        <v>34</v>
      </c>
      <c r="D46" s="27" t="s">
        <v>55</v>
      </c>
      <c r="E46" s="2"/>
      <c r="F46" s="2"/>
      <c r="G46" s="2"/>
      <c r="H46" s="2"/>
      <c r="I46" s="1" t="s">
        <v>161</v>
      </c>
    </row>
    <row r="47" spans="1:9">
      <c r="A47" s="65"/>
      <c r="B47" s="66"/>
      <c r="C47" s="26">
        <v>35</v>
      </c>
      <c r="D47" s="27" t="s">
        <v>56</v>
      </c>
      <c r="E47" s="2"/>
      <c r="F47" s="2"/>
      <c r="G47" s="2"/>
      <c r="H47" s="2"/>
      <c r="I47" s="1" t="s">
        <v>161</v>
      </c>
    </row>
    <row r="48" spans="1:9" ht="26.25">
      <c r="A48" s="65" t="s">
        <v>57</v>
      </c>
      <c r="B48" s="66" t="s">
        <v>58</v>
      </c>
      <c r="C48" s="26">
        <v>36</v>
      </c>
      <c r="D48" s="27" t="s">
        <v>59</v>
      </c>
      <c r="E48" s="2"/>
      <c r="F48" s="2"/>
      <c r="G48" s="2"/>
      <c r="H48" s="2"/>
      <c r="I48" s="1" t="s">
        <v>161</v>
      </c>
    </row>
    <row r="49" spans="1:9" ht="26.25">
      <c r="A49" s="65"/>
      <c r="B49" s="66"/>
      <c r="C49" s="26">
        <v>37</v>
      </c>
      <c r="D49" s="27" t="s">
        <v>60</v>
      </c>
      <c r="E49" s="2"/>
      <c r="F49" s="2"/>
      <c r="G49" s="2"/>
      <c r="H49" s="2"/>
      <c r="I49" s="1" t="s">
        <v>161</v>
      </c>
    </row>
    <row r="50" spans="1:9" ht="26.25">
      <c r="A50" s="65"/>
      <c r="B50" s="66"/>
      <c r="C50" s="26">
        <v>38</v>
      </c>
      <c r="D50" s="27" t="s">
        <v>61</v>
      </c>
      <c r="E50" s="2"/>
      <c r="F50" s="2"/>
      <c r="G50" s="2"/>
      <c r="H50" s="2"/>
      <c r="I50" s="1" t="s">
        <v>161</v>
      </c>
    </row>
    <row r="51" spans="1:9" ht="26.25">
      <c r="A51" s="65"/>
      <c r="B51" s="66"/>
      <c r="C51" s="26">
        <v>39</v>
      </c>
      <c r="D51" s="27" t="s">
        <v>62</v>
      </c>
      <c r="E51" s="2"/>
      <c r="F51" s="2"/>
      <c r="G51" s="2"/>
      <c r="H51" s="2"/>
      <c r="I51" s="1" t="s">
        <v>161</v>
      </c>
    </row>
    <row r="52" spans="1:9" ht="26.25">
      <c r="A52" s="65"/>
      <c r="B52" s="66"/>
      <c r="C52" s="26">
        <v>40</v>
      </c>
      <c r="D52" s="27" t="s">
        <v>63</v>
      </c>
      <c r="E52" s="2"/>
      <c r="F52" s="2"/>
      <c r="G52" s="2"/>
      <c r="H52" s="2"/>
      <c r="I52" s="1" t="s">
        <v>161</v>
      </c>
    </row>
    <row r="53" spans="1:9" ht="26.25">
      <c r="A53" s="65" t="s">
        <v>64</v>
      </c>
      <c r="B53" s="66" t="s">
        <v>65</v>
      </c>
      <c r="C53" s="26">
        <v>41</v>
      </c>
      <c r="D53" s="27" t="s">
        <v>66</v>
      </c>
      <c r="E53" s="2"/>
      <c r="F53" s="2"/>
      <c r="G53" s="2"/>
      <c r="H53" s="2"/>
      <c r="I53" s="1" t="s">
        <v>161</v>
      </c>
    </row>
    <row r="54" spans="1:9" ht="26.25">
      <c r="A54" s="65"/>
      <c r="B54" s="66"/>
      <c r="C54" s="26">
        <v>42</v>
      </c>
      <c r="D54" s="27" t="s">
        <v>67</v>
      </c>
      <c r="E54" s="2"/>
      <c r="F54" s="2"/>
      <c r="G54" s="2"/>
      <c r="H54" s="2"/>
      <c r="I54" s="1" t="s">
        <v>161</v>
      </c>
    </row>
    <row r="55" spans="1:9" ht="26.25">
      <c r="A55" s="65"/>
      <c r="B55" s="66"/>
      <c r="C55" s="26">
        <v>43</v>
      </c>
      <c r="D55" s="27" t="s">
        <v>68</v>
      </c>
      <c r="E55" s="2"/>
      <c r="F55" s="2"/>
      <c r="G55" s="2"/>
      <c r="H55" s="2"/>
      <c r="I55" s="1" t="s">
        <v>161</v>
      </c>
    </row>
    <row r="56" spans="1:9" ht="26.25">
      <c r="A56" s="65"/>
      <c r="B56" s="66"/>
      <c r="C56" s="26">
        <v>44</v>
      </c>
      <c r="D56" s="27" t="s">
        <v>69</v>
      </c>
      <c r="E56" s="2"/>
      <c r="F56" s="2"/>
      <c r="G56" s="2"/>
      <c r="H56" s="2"/>
      <c r="I56" s="1" t="s">
        <v>161</v>
      </c>
    </row>
    <row r="57" spans="1:9" ht="26.25">
      <c r="A57" s="65"/>
      <c r="B57" s="66"/>
      <c r="C57" s="26">
        <v>45</v>
      </c>
      <c r="D57" s="27" t="s">
        <v>70</v>
      </c>
      <c r="E57" s="2"/>
      <c r="F57" s="2"/>
      <c r="G57" s="2"/>
      <c r="H57" s="2"/>
      <c r="I57" s="1" t="s">
        <v>161</v>
      </c>
    </row>
    <row r="58" spans="1:9" ht="22.5" customHeight="1">
      <c r="A58" s="67" t="s">
        <v>71</v>
      </c>
      <c r="B58" s="66" t="s">
        <v>72</v>
      </c>
      <c r="C58" s="26">
        <v>46</v>
      </c>
      <c r="D58" s="27" t="s">
        <v>73</v>
      </c>
      <c r="E58" s="2"/>
      <c r="F58" s="2"/>
      <c r="G58" s="2"/>
      <c r="H58" s="2" t="s">
        <v>166</v>
      </c>
      <c r="I58" s="1"/>
    </row>
    <row r="59" spans="1:9">
      <c r="A59" s="67"/>
      <c r="B59" s="66"/>
      <c r="C59" s="26">
        <v>47</v>
      </c>
      <c r="D59" s="27" t="s">
        <v>74</v>
      </c>
      <c r="E59" s="2"/>
      <c r="F59" s="2"/>
      <c r="G59" s="2" t="s">
        <v>161</v>
      </c>
      <c r="H59" s="2"/>
      <c r="I59" s="1"/>
    </row>
    <row r="60" spans="1:9">
      <c r="A60" s="67"/>
      <c r="B60" s="66"/>
      <c r="C60" s="26">
        <v>48</v>
      </c>
      <c r="D60" s="27" t="s">
        <v>75</v>
      </c>
      <c r="E60" s="2"/>
      <c r="F60" s="2"/>
      <c r="G60" s="2" t="s">
        <v>161</v>
      </c>
      <c r="H60" s="2"/>
      <c r="I60" s="1"/>
    </row>
    <row r="61" spans="1:9">
      <c r="A61" s="67"/>
      <c r="B61" s="66"/>
      <c r="C61" s="26">
        <v>49</v>
      </c>
      <c r="D61" s="27" t="s">
        <v>76</v>
      </c>
      <c r="E61" s="2"/>
      <c r="F61" s="2"/>
      <c r="G61" s="2" t="s">
        <v>161</v>
      </c>
      <c r="H61" s="2"/>
      <c r="I61" s="1"/>
    </row>
    <row r="62" spans="1:9" ht="19.5" customHeight="1">
      <c r="A62" s="67"/>
      <c r="B62" s="66"/>
      <c r="C62" s="26">
        <v>50</v>
      </c>
      <c r="D62" s="27" t="s">
        <v>77</v>
      </c>
      <c r="E62" s="2"/>
      <c r="F62" s="2"/>
      <c r="G62" s="2" t="s">
        <v>161</v>
      </c>
      <c r="H62" s="2"/>
      <c r="I62" s="1"/>
    </row>
    <row r="63" spans="1:9">
      <c r="A63" s="62" t="s">
        <v>159</v>
      </c>
      <c r="B63" s="63"/>
      <c r="C63" s="63"/>
      <c r="D63" s="64"/>
      <c r="E63" s="59">
        <f>E65+F65+G65+H65+I65</f>
        <v>182</v>
      </c>
      <c r="F63" s="60"/>
      <c r="G63" s="60"/>
      <c r="H63" s="60"/>
      <c r="I63" s="61"/>
    </row>
    <row r="64" spans="1:9">
      <c r="A64" s="3"/>
      <c r="B64" s="3"/>
      <c r="C64" s="3"/>
      <c r="D64" s="4"/>
      <c r="E64" s="5"/>
      <c r="F64" s="5"/>
      <c r="G64" s="5"/>
      <c r="H64" s="5"/>
      <c r="I64" s="5"/>
    </row>
    <row r="65" spans="1:9">
      <c r="A65" s="3"/>
      <c r="B65" s="3"/>
      <c r="C65" s="3"/>
      <c r="D65" s="35" t="s">
        <v>161</v>
      </c>
      <c r="E65" s="36">
        <f>((COUNTIF(E13:E62,D65))*E12)</f>
        <v>0</v>
      </c>
      <c r="F65" s="36">
        <f>(COUNTIF(F13:F62,D65))*F12</f>
        <v>0</v>
      </c>
      <c r="G65" s="36">
        <f>(COUNTIF(G13:G62,D65))*G12</f>
        <v>10</v>
      </c>
      <c r="H65" s="36">
        <f>(COUNTIF(H13:H62,D65))*H12</f>
        <v>24</v>
      </c>
      <c r="I65" s="36">
        <f>(COUNTIF(I13:I62,D65))*I12</f>
        <v>148</v>
      </c>
    </row>
    <row r="66" spans="1:9">
      <c r="A66" s="3"/>
      <c r="B66" s="3"/>
      <c r="C66" s="3"/>
      <c r="D66" s="35"/>
      <c r="E66" s="35"/>
      <c r="F66" s="35"/>
      <c r="G66" s="35"/>
      <c r="H66" s="35"/>
      <c r="I66" s="35"/>
    </row>
    <row r="67" spans="1:9">
      <c r="A67" s="3"/>
      <c r="B67" s="3"/>
      <c r="C67" s="3"/>
      <c r="D67" s="4"/>
      <c r="E67" s="4"/>
      <c r="F67" s="4"/>
      <c r="G67" s="4"/>
      <c r="H67" s="4"/>
      <c r="I67" s="4"/>
    </row>
    <row r="68" spans="1:9">
      <c r="A68" s="3"/>
      <c r="B68" s="3"/>
      <c r="C68" s="3"/>
      <c r="D68" s="22" t="s">
        <v>160</v>
      </c>
      <c r="E68" s="4"/>
      <c r="F68" s="4"/>
      <c r="G68" s="4"/>
      <c r="H68" s="4"/>
      <c r="I68" s="4"/>
    </row>
    <row r="69" spans="1:9">
      <c r="A69" s="3"/>
      <c r="B69" s="3"/>
      <c r="C69" s="3"/>
      <c r="D69" s="4"/>
      <c r="E69" s="4"/>
      <c r="F69" s="4"/>
      <c r="G69" s="4"/>
      <c r="H69" s="4"/>
      <c r="I69" s="4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</sheetData>
  <sheetProtection password="CAD8" sheet="1" objects="1" scenarios="1" selectLockedCells="1"/>
  <protectedRanges>
    <protectedRange password="CAD8" sqref="E13:I62" name="Aralık1"/>
  </protectedRanges>
  <mergeCells count="32">
    <mergeCell ref="A38:A42"/>
    <mergeCell ref="B38:B42"/>
    <mergeCell ref="A13:A17"/>
    <mergeCell ref="A18:A22"/>
    <mergeCell ref="B18:B22"/>
    <mergeCell ref="A23:A27"/>
    <mergeCell ref="B23:B27"/>
    <mergeCell ref="A28:A32"/>
    <mergeCell ref="A1:I1"/>
    <mergeCell ref="A2:I2"/>
    <mergeCell ref="A33:A37"/>
    <mergeCell ref="B33:B37"/>
    <mergeCell ref="B13:B17"/>
    <mergeCell ref="H3:H11"/>
    <mergeCell ref="I3:I11"/>
    <mergeCell ref="A3:B12"/>
    <mergeCell ref="B28:B32"/>
    <mergeCell ref="C12:D12"/>
    <mergeCell ref="E3:E11"/>
    <mergeCell ref="F3:F11"/>
    <mergeCell ref="G3:G11"/>
    <mergeCell ref="C3:D11"/>
    <mergeCell ref="E63:I63"/>
    <mergeCell ref="A63:D63"/>
    <mergeCell ref="A43:A47"/>
    <mergeCell ref="B43:B47"/>
    <mergeCell ref="A48:A52"/>
    <mergeCell ref="B48:B52"/>
    <mergeCell ref="A53:A57"/>
    <mergeCell ref="B53:B57"/>
    <mergeCell ref="A58:A62"/>
    <mergeCell ref="B58:B62"/>
  </mergeCells>
  <pageMargins left="0.19685039370078741" right="0.19685039370078741" top="0.19685039370078741" bottom="0.19685039370078741" header="0.31496062992125984" footer="0.31496062992125984"/>
  <pageSetup paperSize="9" orientation="portrait" r:id="rId1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37"/>
  <sheetViews>
    <sheetView tabSelected="1" workbookViewId="0">
      <selection activeCell="C12" sqref="C12"/>
    </sheetView>
  </sheetViews>
  <sheetFormatPr defaultColWidth="9.140625" defaultRowHeight="15"/>
  <cols>
    <col min="1" max="1" width="11.7109375" style="3" customWidth="1"/>
    <col min="2" max="2" width="12.28515625" style="3" customWidth="1"/>
    <col min="3" max="3" width="53.5703125" style="3" customWidth="1"/>
    <col min="4" max="4" width="5.140625" style="3" customWidth="1"/>
    <col min="5" max="5" width="4.140625" style="3" customWidth="1"/>
    <col min="6" max="6" width="5.28515625" style="3" customWidth="1"/>
    <col min="7" max="16384" width="9.140625" style="3"/>
  </cols>
  <sheetData>
    <row r="1" spans="1:6" ht="15.75">
      <c r="A1" s="44" t="s">
        <v>80</v>
      </c>
      <c r="B1" s="44"/>
      <c r="C1" s="44"/>
      <c r="D1" s="44"/>
      <c r="E1" s="44"/>
      <c r="F1" s="44"/>
    </row>
    <row r="2" spans="1:6" ht="15.75">
      <c r="A2" s="45" t="s">
        <v>81</v>
      </c>
      <c r="B2" s="45"/>
      <c r="C2" s="45"/>
      <c r="D2" s="45"/>
      <c r="E2" s="45"/>
      <c r="F2" s="45"/>
    </row>
    <row r="3" spans="1:6" ht="15.75">
      <c r="A3" s="6"/>
      <c r="B3" s="6"/>
      <c r="C3" s="31"/>
      <c r="D3" s="31"/>
      <c r="E3" s="6"/>
      <c r="F3" s="6"/>
    </row>
    <row r="4" spans="1:6" ht="24.75" customHeight="1">
      <c r="A4" s="46" t="s">
        <v>82</v>
      </c>
      <c r="B4" s="46"/>
      <c r="C4" s="46"/>
      <c r="D4" s="46"/>
      <c r="E4" s="46"/>
      <c r="F4" s="46"/>
    </row>
    <row r="5" spans="1:6" ht="24.75" customHeight="1">
      <c r="A5" s="48" t="s">
        <v>95</v>
      </c>
      <c r="B5" s="48"/>
      <c r="C5" s="47"/>
      <c r="D5" s="47"/>
      <c r="E5" s="47"/>
      <c r="F5" s="47"/>
    </row>
    <row r="6" spans="1:6" ht="24.75" customHeight="1">
      <c r="A6" s="48" t="s">
        <v>96</v>
      </c>
      <c r="B6" s="48"/>
      <c r="C6" s="47"/>
      <c r="D6" s="47"/>
      <c r="E6" s="47"/>
      <c r="F6" s="47"/>
    </row>
    <row r="7" spans="1:6" ht="24.75" customHeight="1">
      <c r="A7" s="51" t="s">
        <v>97</v>
      </c>
      <c r="B7" s="51"/>
      <c r="C7" s="47"/>
      <c r="D7" s="47"/>
      <c r="E7" s="47"/>
      <c r="F7" s="47"/>
    </row>
    <row r="8" spans="1:6" ht="24.75" customHeight="1">
      <c r="A8" s="51" t="s">
        <v>98</v>
      </c>
      <c r="B8" s="51"/>
      <c r="C8" s="47"/>
      <c r="D8" s="47"/>
      <c r="E8" s="47"/>
      <c r="F8" s="47"/>
    </row>
    <row r="9" spans="1:6" ht="24.75" customHeight="1">
      <c r="A9" s="51" t="s">
        <v>83</v>
      </c>
      <c r="B9" s="51"/>
      <c r="C9" s="47"/>
      <c r="D9" s="47"/>
      <c r="E9" s="47"/>
      <c r="F9" s="47"/>
    </row>
    <row r="10" spans="1:6" ht="24.75" customHeight="1">
      <c r="A10" s="8"/>
      <c r="B10" s="9"/>
      <c r="C10" s="10"/>
      <c r="D10" s="11"/>
      <c r="E10" s="6"/>
      <c r="F10" s="6"/>
    </row>
    <row r="11" spans="1:6" ht="24.75" customHeight="1">
      <c r="A11" s="6"/>
      <c r="B11" s="12"/>
      <c r="C11" s="28" t="s">
        <v>84</v>
      </c>
      <c r="D11" s="11"/>
      <c r="E11" s="6"/>
      <c r="F11" s="6"/>
    </row>
    <row r="12" spans="1:6" ht="24.75" customHeight="1">
      <c r="A12" s="6"/>
      <c r="B12" s="13" t="s">
        <v>166</v>
      </c>
      <c r="C12" s="29" t="s">
        <v>85</v>
      </c>
      <c r="D12" s="11"/>
      <c r="E12" s="14"/>
      <c r="F12" s="6"/>
    </row>
    <row r="13" spans="1:6" ht="24.75" customHeight="1">
      <c r="A13" s="6"/>
      <c r="B13" s="13"/>
      <c r="C13" s="29" t="s">
        <v>86</v>
      </c>
      <c r="D13" s="11"/>
      <c r="E13" s="14"/>
      <c r="F13" s="6"/>
    </row>
    <row r="14" spans="1:6" ht="24.75" customHeight="1">
      <c r="A14" s="6"/>
      <c r="B14" s="6"/>
      <c r="C14" s="14"/>
      <c r="D14" s="14"/>
      <c r="E14" s="6"/>
      <c r="F14" s="6"/>
    </row>
    <row r="15" spans="1:6" ht="24.75" customHeight="1">
      <c r="A15" s="54" t="s">
        <v>87</v>
      </c>
      <c r="B15" s="54"/>
      <c r="C15" s="54"/>
      <c r="D15" s="32"/>
      <c r="E15" s="6"/>
      <c r="F15" s="6"/>
    </row>
    <row r="16" spans="1:6" ht="19.5" customHeight="1">
      <c r="A16" s="52" t="s">
        <v>95</v>
      </c>
      <c r="B16" s="52"/>
      <c r="C16" s="48"/>
      <c r="D16" s="48"/>
      <c r="E16" s="48"/>
      <c r="F16" s="48"/>
    </row>
    <row r="17" spans="1:6" ht="19.5" customHeight="1">
      <c r="A17" s="53" t="s">
        <v>96</v>
      </c>
      <c r="B17" s="53"/>
      <c r="C17" s="48"/>
      <c r="D17" s="48"/>
      <c r="E17" s="48"/>
      <c r="F17" s="48"/>
    </row>
    <row r="18" spans="1:6" ht="19.5" customHeight="1">
      <c r="A18" s="52" t="s">
        <v>97</v>
      </c>
      <c r="B18" s="52"/>
      <c r="C18" s="48"/>
      <c r="D18" s="48"/>
      <c r="E18" s="48"/>
      <c r="F18" s="48"/>
    </row>
    <row r="19" spans="1:6" ht="19.5" customHeight="1">
      <c r="A19" s="52" t="s">
        <v>98</v>
      </c>
      <c r="B19" s="52"/>
      <c r="C19" s="48"/>
      <c r="D19" s="48"/>
      <c r="E19" s="48"/>
      <c r="F19" s="48"/>
    </row>
    <row r="20" spans="1:6" ht="24.75" customHeight="1">
      <c r="A20" s="6"/>
      <c r="B20" s="6"/>
      <c r="C20" s="14"/>
      <c r="D20" s="14"/>
      <c r="E20" s="6"/>
      <c r="F20" s="6"/>
    </row>
    <row r="21" spans="1:6" ht="24.75" customHeight="1">
      <c r="A21" s="6"/>
      <c r="B21" s="42" t="s">
        <v>88</v>
      </c>
      <c r="C21" s="43"/>
      <c r="D21" s="11"/>
      <c r="E21" s="6"/>
      <c r="F21" s="6"/>
    </row>
    <row r="22" spans="1:6" ht="24.75" customHeight="1">
      <c r="A22" s="6"/>
      <c r="B22" s="12"/>
      <c r="C22" s="29" t="s">
        <v>89</v>
      </c>
      <c r="D22" s="11"/>
      <c r="E22" s="14"/>
      <c r="F22" s="6"/>
    </row>
    <row r="23" spans="1:6" ht="24.75" customHeight="1">
      <c r="A23" s="6"/>
      <c r="B23" s="13"/>
      <c r="C23" s="29" t="s">
        <v>90</v>
      </c>
      <c r="D23" s="11"/>
      <c r="E23" s="14"/>
      <c r="F23" s="6"/>
    </row>
    <row r="24" spans="1:6" ht="24.75" customHeight="1">
      <c r="A24" s="6"/>
      <c r="B24" s="13" t="s">
        <v>161</v>
      </c>
      <c r="C24" s="29" t="s">
        <v>91</v>
      </c>
      <c r="D24" s="11"/>
      <c r="E24" s="14"/>
      <c r="F24" s="6"/>
    </row>
    <row r="25" spans="1:6" ht="15.75">
      <c r="A25" s="6"/>
      <c r="B25" s="6"/>
      <c r="C25" s="14"/>
      <c r="D25" s="14"/>
      <c r="E25" s="6"/>
      <c r="F25" s="6"/>
    </row>
    <row r="26" spans="1:6" ht="27.75" customHeight="1">
      <c r="A26" s="57" t="s">
        <v>163</v>
      </c>
      <c r="B26" s="58"/>
      <c r="C26" s="58"/>
      <c r="D26" s="17">
        <f>('rehber öğretmen'!H68+'rehber öğretmen'!I68+'rehber öğretmen'!J68+'rehber öğretmen'!K68+'rehber öğretmen'!L68)*0.909090909090909</f>
        <v>198.18181818181816</v>
      </c>
      <c r="E26" s="49" t="s">
        <v>162</v>
      </c>
      <c r="F26" s="50"/>
    </row>
    <row r="27" spans="1:6" ht="35.25" customHeight="1">
      <c r="A27" s="55" t="s">
        <v>165</v>
      </c>
      <c r="B27" s="56"/>
      <c r="C27" s="56"/>
      <c r="D27" s="18">
        <f>D26/2</f>
        <v>99.090909090909079</v>
      </c>
      <c r="E27" s="49" t="s">
        <v>164</v>
      </c>
      <c r="F27" s="50"/>
    </row>
    <row r="28" spans="1:6" ht="28.5" customHeight="1">
      <c r="A28" s="41" t="s">
        <v>92</v>
      </c>
      <c r="B28" s="41"/>
      <c r="C28" s="41"/>
      <c r="D28" s="41"/>
      <c r="E28" s="41"/>
      <c r="F28" s="41"/>
    </row>
    <row r="29" spans="1:6" ht="15.75">
      <c r="A29" s="16"/>
      <c r="B29" s="16"/>
      <c r="C29" s="16"/>
      <c r="D29" s="16"/>
      <c r="E29" s="16"/>
      <c r="F29" s="16"/>
    </row>
    <row r="30" spans="1:6" ht="15.75">
      <c r="A30" s="16"/>
      <c r="B30" s="16"/>
      <c r="C30" s="16"/>
      <c r="D30" s="16"/>
      <c r="E30" s="16"/>
      <c r="F30" s="16"/>
    </row>
    <row r="31" spans="1:6" ht="15.75">
      <c r="A31" s="16"/>
      <c r="B31" s="16"/>
      <c r="C31" s="16"/>
      <c r="D31" s="16"/>
      <c r="E31" s="16"/>
      <c r="F31" s="16"/>
    </row>
    <row r="32" spans="1:6" ht="15.75">
      <c r="A32" s="6"/>
      <c r="B32" s="6"/>
      <c r="C32" s="14"/>
      <c r="D32" s="14"/>
      <c r="E32" s="6"/>
      <c r="F32" s="6"/>
    </row>
    <row r="33" spans="1:6" ht="15.75">
      <c r="A33" s="40" t="s">
        <v>93</v>
      </c>
      <c r="B33" s="40"/>
      <c r="C33" s="30"/>
      <c r="D33" s="14"/>
      <c r="E33" s="6"/>
      <c r="F33" s="6"/>
    </row>
    <row r="34" spans="1:6" ht="15.75">
      <c r="A34" s="40" t="s">
        <v>94</v>
      </c>
      <c r="B34" s="40"/>
      <c r="C34" s="19"/>
      <c r="D34" s="14"/>
      <c r="E34" s="6"/>
      <c r="F34" s="6"/>
    </row>
    <row r="35" spans="1:6">
      <c r="A35" s="6"/>
      <c r="B35" s="6"/>
      <c r="C35" s="20"/>
      <c r="D35" s="6"/>
      <c r="E35" s="6"/>
      <c r="F35" s="6"/>
    </row>
    <row r="36" spans="1:6">
      <c r="A36" s="6"/>
      <c r="B36" s="6"/>
      <c r="C36" s="20"/>
      <c r="D36" s="6"/>
      <c r="E36" s="6"/>
      <c r="F36" s="6"/>
    </row>
    <row r="37" spans="1:6">
      <c r="C37" s="21" t="s">
        <v>160</v>
      </c>
    </row>
  </sheetData>
  <sheetProtection password="CAD8" sheet="1" objects="1" scenarios="1"/>
  <mergeCells count="30">
    <mergeCell ref="A6:B6"/>
    <mergeCell ref="C6:F6"/>
    <mergeCell ref="A1:F1"/>
    <mergeCell ref="A2:F2"/>
    <mergeCell ref="A4:F4"/>
    <mergeCell ref="A5:B5"/>
    <mergeCell ref="C5:F5"/>
    <mergeCell ref="A18:B18"/>
    <mergeCell ref="C18:F18"/>
    <mergeCell ref="A7:B7"/>
    <mergeCell ref="C7:F7"/>
    <mergeCell ref="A8:B8"/>
    <mergeCell ref="C8:F8"/>
    <mergeCell ref="A9:B9"/>
    <mergeCell ref="C9:F9"/>
    <mergeCell ref="A15:C15"/>
    <mergeCell ref="A16:B16"/>
    <mergeCell ref="C16:F16"/>
    <mergeCell ref="A17:B17"/>
    <mergeCell ref="C17:F17"/>
    <mergeCell ref="A28:F28"/>
    <mergeCell ref="A33:B33"/>
    <mergeCell ref="A34:B34"/>
    <mergeCell ref="A19:B19"/>
    <mergeCell ref="C19:F19"/>
    <mergeCell ref="B21:C21"/>
    <mergeCell ref="A26:C26"/>
    <mergeCell ref="E26:F26"/>
    <mergeCell ref="A27:C27"/>
    <mergeCell ref="E27:F27"/>
  </mergeCells>
  <pageMargins left="0.19685039370078741" right="0.19685039370078741" top="0.19685039370078741" bottom="0.19685039370078741" header="0.31496062992125984" footer="0.31496062992125984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68"/>
  <sheetViews>
    <sheetView workbookViewId="0">
      <selection activeCell="Q21" sqref="Q21"/>
    </sheetView>
  </sheetViews>
  <sheetFormatPr defaultRowHeight="15"/>
  <cols>
    <col min="1" max="1" width="6.7109375" customWidth="1"/>
    <col min="3" max="3" width="5.28515625" customWidth="1"/>
    <col min="4" max="4" width="3.42578125" customWidth="1"/>
    <col min="5" max="5" width="1.140625" customWidth="1"/>
    <col min="7" max="7" width="46.85546875" customWidth="1"/>
    <col min="8" max="12" width="4" customWidth="1"/>
  </cols>
  <sheetData>
    <row r="1" spans="1:13" ht="15.75" customHeight="1">
      <c r="A1" s="68" t="s">
        <v>99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123"/>
      <c r="M1" s="34" t="s">
        <v>166</v>
      </c>
    </row>
    <row r="2" spans="1:13" ht="19.5" customHeight="1" thickBot="1">
      <c r="A2" s="124" t="s">
        <v>100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5"/>
    </row>
    <row r="3" spans="1:13" ht="15" customHeight="1">
      <c r="A3" s="81" t="s">
        <v>0</v>
      </c>
      <c r="B3" s="82"/>
      <c r="C3" s="83"/>
      <c r="D3" s="103" t="s">
        <v>1</v>
      </c>
      <c r="E3" s="113"/>
      <c r="F3" s="113"/>
      <c r="G3" s="113"/>
      <c r="H3" s="127" t="s">
        <v>3</v>
      </c>
      <c r="I3" s="127" t="s">
        <v>4</v>
      </c>
      <c r="J3" s="127" t="s">
        <v>5</v>
      </c>
      <c r="K3" s="127" t="s">
        <v>6</v>
      </c>
      <c r="L3" s="127" t="s">
        <v>7</v>
      </c>
    </row>
    <row r="4" spans="1:13">
      <c r="A4" s="84"/>
      <c r="B4" s="85"/>
      <c r="C4" s="86"/>
      <c r="D4" s="105"/>
      <c r="E4" s="114"/>
      <c r="F4" s="114"/>
      <c r="G4" s="114"/>
      <c r="H4" s="127"/>
      <c r="I4" s="127"/>
      <c r="J4" s="127"/>
      <c r="K4" s="127"/>
      <c r="L4" s="127"/>
    </row>
    <row r="5" spans="1:13">
      <c r="A5" s="84"/>
      <c r="B5" s="85"/>
      <c r="C5" s="86"/>
      <c r="D5" s="105"/>
      <c r="E5" s="114"/>
      <c r="F5" s="114"/>
      <c r="G5" s="114"/>
      <c r="H5" s="127"/>
      <c r="I5" s="127"/>
      <c r="J5" s="127"/>
      <c r="K5" s="127"/>
      <c r="L5" s="127"/>
    </row>
    <row r="6" spans="1:13">
      <c r="A6" s="84"/>
      <c r="B6" s="85"/>
      <c r="C6" s="86"/>
      <c r="D6" s="105"/>
      <c r="E6" s="114"/>
      <c r="F6" s="114"/>
      <c r="G6" s="114"/>
      <c r="H6" s="127"/>
      <c r="I6" s="127"/>
      <c r="J6" s="127"/>
      <c r="K6" s="127"/>
      <c r="L6" s="127"/>
    </row>
    <row r="7" spans="1:13">
      <c r="A7" s="84"/>
      <c r="B7" s="85"/>
      <c r="C7" s="86"/>
      <c r="D7" s="105"/>
      <c r="E7" s="114"/>
      <c r="F7" s="114"/>
      <c r="G7" s="114"/>
      <c r="H7" s="127"/>
      <c r="I7" s="127"/>
      <c r="J7" s="127"/>
      <c r="K7" s="127"/>
      <c r="L7" s="127"/>
    </row>
    <row r="8" spans="1:13">
      <c r="A8" s="84"/>
      <c r="B8" s="85"/>
      <c r="C8" s="86"/>
      <c r="D8" s="105"/>
      <c r="E8" s="114"/>
      <c r="F8" s="114"/>
      <c r="G8" s="114"/>
      <c r="H8" s="127"/>
      <c r="I8" s="127"/>
      <c r="J8" s="127"/>
      <c r="K8" s="127"/>
      <c r="L8" s="127"/>
    </row>
    <row r="9" spans="1:13" ht="33" customHeight="1" thickBot="1">
      <c r="A9" s="87"/>
      <c r="B9" s="88"/>
      <c r="C9" s="89"/>
      <c r="D9" s="38"/>
      <c r="E9" s="39"/>
      <c r="F9" s="39"/>
      <c r="G9" s="39"/>
      <c r="H9" s="127"/>
      <c r="I9" s="127"/>
      <c r="J9" s="127"/>
      <c r="K9" s="127"/>
      <c r="L9" s="127"/>
    </row>
    <row r="10" spans="1:13" ht="15.75" customHeight="1" thickBot="1">
      <c r="A10" s="78" t="s">
        <v>101</v>
      </c>
      <c r="B10" s="81" t="s">
        <v>102</v>
      </c>
      <c r="C10" s="83"/>
      <c r="D10" s="90" t="s">
        <v>2</v>
      </c>
      <c r="E10" s="91"/>
      <c r="F10" s="91"/>
      <c r="G10" s="92"/>
      <c r="H10" s="37">
        <v>0</v>
      </c>
      <c r="I10" s="37">
        <v>1</v>
      </c>
      <c r="J10" s="37">
        <v>2</v>
      </c>
      <c r="K10" s="37">
        <v>3</v>
      </c>
      <c r="L10" s="37">
        <v>4</v>
      </c>
    </row>
    <row r="11" spans="1:13" ht="15.75" thickBot="1">
      <c r="A11" s="79"/>
      <c r="B11" s="84"/>
      <c r="C11" s="86"/>
      <c r="D11" s="97">
        <v>1</v>
      </c>
      <c r="E11" s="98"/>
      <c r="F11" s="101" t="s">
        <v>103</v>
      </c>
      <c r="G11" s="102"/>
      <c r="H11" s="1"/>
      <c r="I11" s="1"/>
      <c r="J11" s="1"/>
      <c r="K11" s="1"/>
      <c r="L11" s="1" t="s">
        <v>161</v>
      </c>
    </row>
    <row r="12" spans="1:13" ht="15" customHeight="1" thickBot="1">
      <c r="A12" s="79"/>
      <c r="B12" s="84"/>
      <c r="C12" s="86"/>
      <c r="D12" s="97">
        <v>2</v>
      </c>
      <c r="E12" s="98"/>
      <c r="F12" s="101" t="s">
        <v>104</v>
      </c>
      <c r="G12" s="102"/>
      <c r="H12" s="1"/>
      <c r="I12" s="1"/>
      <c r="J12" s="1"/>
      <c r="K12" s="1"/>
      <c r="L12" s="1" t="s">
        <v>161</v>
      </c>
    </row>
    <row r="13" spans="1:13" ht="27.75" customHeight="1" thickBot="1">
      <c r="A13" s="79"/>
      <c r="B13" s="84"/>
      <c r="C13" s="86"/>
      <c r="D13" s="97">
        <v>3</v>
      </c>
      <c r="E13" s="98"/>
      <c r="F13" s="101" t="s">
        <v>105</v>
      </c>
      <c r="G13" s="102"/>
      <c r="H13" s="1"/>
      <c r="I13" s="1"/>
      <c r="J13" s="1"/>
      <c r="K13" s="1"/>
      <c r="L13" s="1" t="s">
        <v>161</v>
      </c>
    </row>
    <row r="14" spans="1:13" ht="24" customHeight="1" thickBot="1">
      <c r="A14" s="80"/>
      <c r="B14" s="87"/>
      <c r="C14" s="89"/>
      <c r="D14" s="97">
        <v>4</v>
      </c>
      <c r="E14" s="98"/>
      <c r="F14" s="101" t="s">
        <v>106</v>
      </c>
      <c r="G14" s="102"/>
      <c r="H14" s="1"/>
      <c r="I14" s="1"/>
      <c r="J14" s="1"/>
      <c r="K14" s="1"/>
      <c r="L14" s="1" t="s">
        <v>161</v>
      </c>
    </row>
    <row r="15" spans="1:13" ht="15.75" thickBot="1">
      <c r="A15" s="78" t="s">
        <v>107</v>
      </c>
      <c r="B15" s="81" t="s">
        <v>102</v>
      </c>
      <c r="C15" s="83"/>
      <c r="D15" s="97">
        <v>5</v>
      </c>
      <c r="E15" s="98"/>
      <c r="F15" s="99" t="s">
        <v>13</v>
      </c>
      <c r="G15" s="100"/>
      <c r="H15" s="1"/>
      <c r="I15" s="1"/>
      <c r="J15" s="1"/>
      <c r="K15" s="1"/>
      <c r="L15" s="1" t="s">
        <v>161</v>
      </c>
    </row>
    <row r="16" spans="1:13" ht="15.75" thickBot="1">
      <c r="A16" s="79"/>
      <c r="B16" s="109" t="s">
        <v>108</v>
      </c>
      <c r="C16" s="110"/>
      <c r="D16" s="97">
        <v>1</v>
      </c>
      <c r="E16" s="98"/>
      <c r="F16" s="99" t="s">
        <v>109</v>
      </c>
      <c r="G16" s="100"/>
      <c r="H16" s="1"/>
      <c r="I16" s="1"/>
      <c r="J16" s="1"/>
      <c r="K16" s="1"/>
      <c r="L16" s="1" t="s">
        <v>161</v>
      </c>
    </row>
    <row r="17" spans="1:12" ht="15.75" thickBot="1">
      <c r="A17" s="79"/>
      <c r="B17" s="109"/>
      <c r="C17" s="110"/>
      <c r="D17" s="97">
        <v>2</v>
      </c>
      <c r="E17" s="98"/>
      <c r="F17" s="99" t="s">
        <v>110</v>
      </c>
      <c r="G17" s="100"/>
      <c r="H17" s="1"/>
      <c r="I17" s="1"/>
      <c r="J17" s="1"/>
      <c r="K17" s="1"/>
      <c r="L17" s="1" t="s">
        <v>161</v>
      </c>
    </row>
    <row r="18" spans="1:12" ht="15.75" thickBot="1">
      <c r="A18" s="79"/>
      <c r="B18" s="109"/>
      <c r="C18" s="110"/>
      <c r="D18" s="97">
        <v>3</v>
      </c>
      <c r="E18" s="98"/>
      <c r="F18" s="99" t="s">
        <v>111</v>
      </c>
      <c r="G18" s="100"/>
      <c r="H18" s="1"/>
      <c r="I18" s="1"/>
      <c r="J18" s="1"/>
      <c r="K18" s="1"/>
      <c r="L18" s="1" t="s">
        <v>161</v>
      </c>
    </row>
    <row r="19" spans="1:12" ht="15.75" thickBot="1">
      <c r="A19" s="80"/>
      <c r="B19" s="111"/>
      <c r="C19" s="112"/>
      <c r="D19" s="97">
        <v>4</v>
      </c>
      <c r="E19" s="98"/>
      <c r="F19" s="99" t="s">
        <v>112</v>
      </c>
      <c r="G19" s="100"/>
      <c r="H19" s="1"/>
      <c r="I19" s="1"/>
      <c r="J19" s="1"/>
      <c r="K19" s="1"/>
      <c r="L19" s="1" t="s">
        <v>161</v>
      </c>
    </row>
    <row r="20" spans="1:12" ht="26.25" customHeight="1" thickBot="1">
      <c r="A20" s="78" t="s">
        <v>113</v>
      </c>
      <c r="B20" s="103" t="s">
        <v>114</v>
      </c>
      <c r="C20" s="104"/>
      <c r="D20" s="97">
        <v>5</v>
      </c>
      <c r="E20" s="98"/>
      <c r="F20" s="99" t="s">
        <v>13</v>
      </c>
      <c r="G20" s="100"/>
      <c r="H20" s="1"/>
      <c r="I20" s="1"/>
      <c r="J20" s="1"/>
      <c r="K20" s="1"/>
      <c r="L20" s="1" t="s">
        <v>161</v>
      </c>
    </row>
    <row r="21" spans="1:12" ht="32.25" customHeight="1" thickBot="1">
      <c r="A21" s="79"/>
      <c r="B21" s="105"/>
      <c r="C21" s="106"/>
      <c r="D21" s="97">
        <v>6</v>
      </c>
      <c r="E21" s="98"/>
      <c r="F21" s="99" t="s">
        <v>115</v>
      </c>
      <c r="G21" s="100"/>
      <c r="H21" s="1"/>
      <c r="I21" s="1"/>
      <c r="J21" s="1"/>
      <c r="K21" s="1"/>
      <c r="L21" s="1" t="s">
        <v>161</v>
      </c>
    </row>
    <row r="22" spans="1:12" ht="27.75" customHeight="1" thickBot="1">
      <c r="A22" s="79"/>
      <c r="B22" s="105"/>
      <c r="C22" s="106"/>
      <c r="D22" s="97">
        <v>7</v>
      </c>
      <c r="E22" s="98"/>
      <c r="F22" s="99" t="s">
        <v>116</v>
      </c>
      <c r="G22" s="100"/>
      <c r="H22" s="1"/>
      <c r="I22" s="1"/>
      <c r="J22" s="1"/>
      <c r="K22" s="1"/>
      <c r="L22" s="1" t="s">
        <v>161</v>
      </c>
    </row>
    <row r="23" spans="1:12" ht="30" customHeight="1" thickBot="1">
      <c r="A23" s="79"/>
      <c r="B23" s="105"/>
      <c r="C23" s="106"/>
      <c r="D23" s="97">
        <v>8</v>
      </c>
      <c r="E23" s="98"/>
      <c r="F23" s="99" t="s">
        <v>117</v>
      </c>
      <c r="G23" s="100"/>
      <c r="H23" s="1"/>
      <c r="I23" s="1"/>
      <c r="J23" s="1"/>
      <c r="K23" s="1"/>
      <c r="L23" s="1" t="s">
        <v>161</v>
      </c>
    </row>
    <row r="24" spans="1:12" ht="37.5" customHeight="1" thickBot="1">
      <c r="A24" s="80"/>
      <c r="B24" s="107"/>
      <c r="C24" s="108"/>
      <c r="D24" s="97">
        <v>9</v>
      </c>
      <c r="E24" s="98"/>
      <c r="F24" s="99" t="s">
        <v>118</v>
      </c>
      <c r="G24" s="100"/>
      <c r="H24" s="1"/>
      <c r="I24" s="1"/>
      <c r="J24" s="1"/>
      <c r="K24" s="1"/>
      <c r="L24" s="1" t="s">
        <v>161</v>
      </c>
    </row>
    <row r="25" spans="1:12" ht="39.75" customHeight="1" thickBot="1">
      <c r="A25" s="78" t="s">
        <v>120</v>
      </c>
      <c r="B25" s="81" t="s">
        <v>121</v>
      </c>
      <c r="C25" s="83"/>
      <c r="D25" s="97">
        <v>10</v>
      </c>
      <c r="E25" s="98"/>
      <c r="F25" s="99" t="s">
        <v>119</v>
      </c>
      <c r="G25" s="100"/>
      <c r="H25" s="1"/>
      <c r="I25" s="1"/>
      <c r="J25" s="1"/>
      <c r="K25" s="1"/>
      <c r="L25" s="1" t="s">
        <v>161</v>
      </c>
    </row>
    <row r="26" spans="1:12" ht="30.75" customHeight="1" thickBot="1">
      <c r="A26" s="79"/>
      <c r="B26" s="84"/>
      <c r="C26" s="86"/>
      <c r="D26" s="97">
        <v>11</v>
      </c>
      <c r="E26" s="98"/>
      <c r="F26" s="99" t="s">
        <v>122</v>
      </c>
      <c r="G26" s="100"/>
      <c r="H26" s="1"/>
      <c r="I26" s="1"/>
      <c r="J26" s="1"/>
      <c r="K26" s="1"/>
      <c r="L26" s="1" t="s">
        <v>161</v>
      </c>
    </row>
    <row r="27" spans="1:12" ht="39" customHeight="1" thickBot="1">
      <c r="A27" s="79"/>
      <c r="B27" s="84"/>
      <c r="C27" s="86"/>
      <c r="D27" s="97">
        <v>12</v>
      </c>
      <c r="E27" s="98"/>
      <c r="F27" s="99" t="s">
        <v>123</v>
      </c>
      <c r="G27" s="100"/>
      <c r="H27" s="1"/>
      <c r="I27" s="1"/>
      <c r="J27" s="1"/>
      <c r="K27" s="1"/>
      <c r="L27" s="1" t="s">
        <v>161</v>
      </c>
    </row>
    <row r="28" spans="1:12" ht="21" customHeight="1" thickBot="1">
      <c r="A28" s="79"/>
      <c r="B28" s="84"/>
      <c r="C28" s="86"/>
      <c r="D28" s="97">
        <v>13</v>
      </c>
      <c r="E28" s="98"/>
      <c r="F28" s="99" t="s">
        <v>124</v>
      </c>
      <c r="G28" s="100"/>
      <c r="H28" s="1"/>
      <c r="I28" s="1"/>
      <c r="J28" s="1"/>
      <c r="K28" s="1"/>
      <c r="L28" s="1" t="s">
        <v>161</v>
      </c>
    </row>
    <row r="29" spans="1:12" ht="25.5" customHeight="1" thickBot="1">
      <c r="A29" s="80"/>
      <c r="B29" s="87"/>
      <c r="C29" s="89"/>
      <c r="D29" s="97">
        <v>14</v>
      </c>
      <c r="E29" s="98"/>
      <c r="F29" s="99" t="s">
        <v>125</v>
      </c>
      <c r="G29" s="100"/>
      <c r="H29" s="1"/>
      <c r="I29" s="1"/>
      <c r="J29" s="1"/>
      <c r="K29" s="1"/>
      <c r="L29" s="1" t="s">
        <v>161</v>
      </c>
    </row>
    <row r="30" spans="1:12" ht="18.75" customHeight="1" thickBot="1">
      <c r="A30" s="78" t="s">
        <v>127</v>
      </c>
      <c r="B30" s="81" t="s">
        <v>22</v>
      </c>
      <c r="C30" s="83"/>
      <c r="D30" s="97">
        <v>15</v>
      </c>
      <c r="E30" s="98"/>
      <c r="F30" s="99" t="s">
        <v>126</v>
      </c>
      <c r="G30" s="100"/>
      <c r="H30" s="1"/>
      <c r="I30" s="1"/>
      <c r="J30" s="1"/>
      <c r="K30" s="1"/>
      <c r="L30" s="1" t="s">
        <v>161</v>
      </c>
    </row>
    <row r="31" spans="1:12" ht="18" customHeight="1" thickBot="1">
      <c r="A31" s="79"/>
      <c r="B31" s="84"/>
      <c r="C31" s="86"/>
      <c r="D31" s="97">
        <v>16</v>
      </c>
      <c r="E31" s="98"/>
      <c r="F31" s="99" t="s">
        <v>23</v>
      </c>
      <c r="G31" s="100"/>
      <c r="H31" s="1"/>
      <c r="I31" s="1"/>
      <c r="J31" s="1"/>
      <c r="K31" s="1"/>
      <c r="L31" s="1" t="s">
        <v>161</v>
      </c>
    </row>
    <row r="32" spans="1:12" ht="16.5" customHeight="1" thickBot="1">
      <c r="A32" s="79"/>
      <c r="B32" s="84"/>
      <c r="C32" s="86"/>
      <c r="D32" s="97">
        <v>17</v>
      </c>
      <c r="E32" s="98"/>
      <c r="F32" s="99" t="s">
        <v>24</v>
      </c>
      <c r="G32" s="100"/>
      <c r="H32" s="1"/>
      <c r="I32" s="1"/>
      <c r="J32" s="1"/>
      <c r="K32" s="1"/>
      <c r="L32" s="1" t="s">
        <v>161</v>
      </c>
    </row>
    <row r="33" spans="1:12" ht="16.5" customHeight="1" thickBot="1">
      <c r="A33" s="79"/>
      <c r="B33" s="84"/>
      <c r="C33" s="86"/>
      <c r="D33" s="97">
        <v>18</v>
      </c>
      <c r="E33" s="98"/>
      <c r="F33" s="99" t="s">
        <v>25</v>
      </c>
      <c r="G33" s="100"/>
      <c r="H33" s="1"/>
      <c r="I33" s="1"/>
      <c r="J33" s="1"/>
      <c r="K33" s="1"/>
      <c r="L33" s="1" t="s">
        <v>161</v>
      </c>
    </row>
    <row r="34" spans="1:12" ht="16.5" customHeight="1" thickBot="1">
      <c r="A34" s="79"/>
      <c r="B34" s="84"/>
      <c r="C34" s="86"/>
      <c r="D34" s="97">
        <v>19</v>
      </c>
      <c r="E34" s="98"/>
      <c r="F34" s="99" t="s">
        <v>26</v>
      </c>
      <c r="G34" s="100"/>
      <c r="H34" s="1"/>
      <c r="I34" s="1"/>
      <c r="J34" s="1"/>
      <c r="K34" s="1"/>
      <c r="L34" s="1" t="s">
        <v>161</v>
      </c>
    </row>
    <row r="35" spans="1:12">
      <c r="A35" s="93" t="s">
        <v>128</v>
      </c>
      <c r="B35" s="66" t="s">
        <v>129</v>
      </c>
      <c r="C35" s="66"/>
      <c r="D35" s="119">
        <v>20</v>
      </c>
      <c r="E35" s="120"/>
      <c r="F35" s="121" t="s">
        <v>27</v>
      </c>
      <c r="G35" s="122"/>
      <c r="H35" s="1"/>
      <c r="I35" s="1"/>
      <c r="J35" s="1"/>
      <c r="K35" s="1"/>
      <c r="L35" s="1" t="s">
        <v>161</v>
      </c>
    </row>
    <row r="36" spans="1:12" ht="29.25" customHeight="1">
      <c r="A36" s="93"/>
      <c r="B36" s="66"/>
      <c r="C36" s="66"/>
      <c r="D36" s="116">
        <v>21</v>
      </c>
      <c r="E36" s="116"/>
      <c r="F36" s="116" t="s">
        <v>130</v>
      </c>
      <c r="G36" s="116"/>
      <c r="H36" s="2"/>
      <c r="I36" s="2"/>
      <c r="J36" s="2"/>
      <c r="K36" s="2"/>
      <c r="L36" s="1" t="s">
        <v>161</v>
      </c>
    </row>
    <row r="37" spans="1:12" ht="27.75" customHeight="1">
      <c r="A37" s="93"/>
      <c r="B37" s="66"/>
      <c r="C37" s="66"/>
      <c r="D37" s="116">
        <v>22</v>
      </c>
      <c r="E37" s="116"/>
      <c r="F37" s="117" t="s">
        <v>131</v>
      </c>
      <c r="G37" s="118"/>
      <c r="H37" s="2"/>
      <c r="I37" s="2"/>
      <c r="J37" s="2"/>
      <c r="K37" s="2"/>
      <c r="L37" s="1" t="s">
        <v>161</v>
      </c>
    </row>
    <row r="38" spans="1:12">
      <c r="A38" s="93"/>
      <c r="B38" s="66"/>
      <c r="C38" s="66"/>
      <c r="D38" s="116">
        <v>23</v>
      </c>
      <c r="E38" s="116"/>
      <c r="F38" s="115" t="s">
        <v>132</v>
      </c>
      <c r="G38" s="115"/>
      <c r="H38" s="2"/>
      <c r="I38" s="2"/>
      <c r="J38" s="2"/>
      <c r="K38" s="2"/>
      <c r="L38" s="1" t="s">
        <v>161</v>
      </c>
    </row>
    <row r="39" spans="1:12">
      <c r="A39" s="93"/>
      <c r="B39" s="66"/>
      <c r="C39" s="66"/>
      <c r="D39" s="116">
        <v>24</v>
      </c>
      <c r="E39" s="116"/>
      <c r="F39" s="115" t="s">
        <v>133</v>
      </c>
      <c r="G39" s="115"/>
      <c r="H39" s="2"/>
      <c r="I39" s="2"/>
      <c r="J39" s="2"/>
      <c r="K39" s="2"/>
      <c r="L39" s="1" t="s">
        <v>161</v>
      </c>
    </row>
    <row r="40" spans="1:12">
      <c r="A40" s="93" t="s">
        <v>135</v>
      </c>
      <c r="B40" s="66" t="s">
        <v>44</v>
      </c>
      <c r="C40" s="66"/>
      <c r="D40" s="116">
        <v>25</v>
      </c>
      <c r="E40" s="116"/>
      <c r="F40" s="117" t="s">
        <v>134</v>
      </c>
      <c r="G40" s="118"/>
      <c r="H40" s="2"/>
      <c r="I40" s="2"/>
      <c r="J40" s="2"/>
      <c r="K40" s="2"/>
      <c r="L40" s="1" t="s">
        <v>161</v>
      </c>
    </row>
    <row r="41" spans="1:12" ht="25.5" customHeight="1">
      <c r="A41" s="93"/>
      <c r="B41" s="66"/>
      <c r="C41" s="66"/>
      <c r="D41" s="116">
        <v>26</v>
      </c>
      <c r="E41" s="116"/>
      <c r="F41" s="115" t="s">
        <v>45</v>
      </c>
      <c r="G41" s="115"/>
      <c r="H41" s="2"/>
      <c r="I41" s="2"/>
      <c r="J41" s="2"/>
      <c r="K41" s="2"/>
      <c r="L41" s="1" t="s">
        <v>161</v>
      </c>
    </row>
    <row r="42" spans="1:12">
      <c r="A42" s="93"/>
      <c r="B42" s="66"/>
      <c r="C42" s="66"/>
      <c r="D42" s="116">
        <v>27</v>
      </c>
      <c r="E42" s="116"/>
      <c r="F42" s="115" t="s">
        <v>136</v>
      </c>
      <c r="G42" s="115"/>
      <c r="H42" s="2"/>
      <c r="I42" s="2"/>
      <c r="J42" s="2"/>
      <c r="K42" s="2"/>
      <c r="L42" s="1" t="s">
        <v>161</v>
      </c>
    </row>
    <row r="43" spans="1:12">
      <c r="A43" s="93"/>
      <c r="B43" s="66"/>
      <c r="C43" s="66"/>
      <c r="D43" s="116">
        <v>28</v>
      </c>
      <c r="E43" s="116"/>
      <c r="F43" s="115" t="s">
        <v>137</v>
      </c>
      <c r="G43" s="115"/>
      <c r="H43" s="2"/>
      <c r="I43" s="2"/>
      <c r="J43" s="2"/>
      <c r="K43" s="2"/>
      <c r="L43" s="1" t="s">
        <v>161</v>
      </c>
    </row>
    <row r="44" spans="1:12">
      <c r="A44" s="93"/>
      <c r="B44" s="66"/>
      <c r="C44" s="66"/>
      <c r="D44" s="116">
        <v>29</v>
      </c>
      <c r="E44" s="116"/>
      <c r="F44" s="115" t="s">
        <v>138</v>
      </c>
      <c r="G44" s="115"/>
      <c r="H44" s="2"/>
      <c r="I44" s="2"/>
      <c r="J44" s="2"/>
      <c r="K44" s="2"/>
      <c r="L44" s="1" t="s">
        <v>161</v>
      </c>
    </row>
    <row r="45" spans="1:12">
      <c r="A45" s="93" t="s">
        <v>140</v>
      </c>
      <c r="B45" s="66" t="s">
        <v>141</v>
      </c>
      <c r="C45" s="66"/>
      <c r="D45" s="116">
        <v>30</v>
      </c>
      <c r="E45" s="116"/>
      <c r="F45" s="115" t="s">
        <v>139</v>
      </c>
      <c r="G45" s="115"/>
      <c r="H45" s="2"/>
      <c r="I45" s="2"/>
      <c r="J45" s="2"/>
      <c r="K45" s="2"/>
      <c r="L45" s="1" t="s">
        <v>161</v>
      </c>
    </row>
    <row r="46" spans="1:12" ht="33" customHeight="1">
      <c r="A46" s="93"/>
      <c r="B46" s="66"/>
      <c r="C46" s="66"/>
      <c r="D46" s="116">
        <v>31</v>
      </c>
      <c r="E46" s="116"/>
      <c r="F46" s="115" t="s">
        <v>142</v>
      </c>
      <c r="G46" s="115"/>
      <c r="H46" s="2"/>
      <c r="I46" s="2"/>
      <c r="J46" s="2"/>
      <c r="K46" s="2"/>
      <c r="L46" s="1" t="s">
        <v>161</v>
      </c>
    </row>
    <row r="47" spans="1:12" ht="29.25" customHeight="1">
      <c r="A47" s="93"/>
      <c r="B47" s="66"/>
      <c r="C47" s="66"/>
      <c r="D47" s="116">
        <v>32</v>
      </c>
      <c r="E47" s="116"/>
      <c r="F47" s="115" t="s">
        <v>143</v>
      </c>
      <c r="G47" s="115"/>
      <c r="H47" s="2"/>
      <c r="I47" s="2"/>
      <c r="J47" s="2"/>
      <c r="K47" s="2"/>
      <c r="L47" s="1" t="s">
        <v>161</v>
      </c>
    </row>
    <row r="48" spans="1:12" ht="30.75" customHeight="1">
      <c r="A48" s="93"/>
      <c r="B48" s="66"/>
      <c r="C48" s="66"/>
      <c r="D48" s="116">
        <v>33</v>
      </c>
      <c r="E48" s="116"/>
      <c r="F48" s="115" t="s">
        <v>144</v>
      </c>
      <c r="G48" s="115"/>
      <c r="H48" s="2"/>
      <c r="I48" s="2"/>
      <c r="J48" s="2"/>
      <c r="K48" s="2"/>
      <c r="L48" s="1" t="s">
        <v>161</v>
      </c>
    </row>
    <row r="49" spans="1:12" ht="30" customHeight="1">
      <c r="A49" s="93"/>
      <c r="B49" s="66"/>
      <c r="C49" s="66"/>
      <c r="D49" s="116">
        <v>34</v>
      </c>
      <c r="E49" s="116"/>
      <c r="F49" s="115" t="s">
        <v>145</v>
      </c>
      <c r="G49" s="115"/>
      <c r="H49" s="2"/>
      <c r="I49" s="2"/>
      <c r="J49" s="2"/>
      <c r="K49" s="2"/>
      <c r="L49" s="1" t="s">
        <v>161</v>
      </c>
    </row>
    <row r="50" spans="1:12" ht="37.5" customHeight="1">
      <c r="A50" s="93" t="s">
        <v>147</v>
      </c>
      <c r="B50" s="66" t="s">
        <v>148</v>
      </c>
      <c r="C50" s="66"/>
      <c r="D50" s="116">
        <v>35</v>
      </c>
      <c r="E50" s="116"/>
      <c r="F50" s="115" t="s">
        <v>146</v>
      </c>
      <c r="G50" s="115"/>
      <c r="H50" s="2"/>
      <c r="I50" s="2"/>
      <c r="J50" s="2"/>
      <c r="K50" s="2"/>
      <c r="L50" s="1" t="s">
        <v>161</v>
      </c>
    </row>
    <row r="51" spans="1:12" ht="24" customHeight="1">
      <c r="A51" s="93"/>
      <c r="B51" s="66"/>
      <c r="C51" s="66"/>
      <c r="D51" s="116">
        <v>36</v>
      </c>
      <c r="E51" s="116"/>
      <c r="F51" s="115" t="s">
        <v>149</v>
      </c>
      <c r="G51" s="115"/>
      <c r="H51" s="2"/>
      <c r="I51" s="2"/>
      <c r="J51" s="2"/>
      <c r="K51" s="2"/>
      <c r="L51" s="1" t="s">
        <v>161</v>
      </c>
    </row>
    <row r="52" spans="1:12" ht="36.75" customHeight="1">
      <c r="A52" s="93"/>
      <c r="B52" s="66"/>
      <c r="C52" s="66"/>
      <c r="D52" s="116">
        <v>37</v>
      </c>
      <c r="E52" s="116"/>
      <c r="F52" s="115" t="s">
        <v>150</v>
      </c>
      <c r="G52" s="115"/>
      <c r="H52" s="2"/>
      <c r="I52" s="2"/>
      <c r="J52" s="2"/>
      <c r="K52" s="2"/>
      <c r="L52" s="1" t="s">
        <v>161</v>
      </c>
    </row>
    <row r="53" spans="1:12" ht="24" customHeight="1">
      <c r="A53" s="93"/>
      <c r="B53" s="66"/>
      <c r="C53" s="66"/>
      <c r="D53" s="116">
        <v>38</v>
      </c>
      <c r="E53" s="116"/>
      <c r="F53" s="115" t="s">
        <v>151</v>
      </c>
      <c r="G53" s="115"/>
      <c r="H53" s="2"/>
      <c r="I53" s="2"/>
      <c r="J53" s="2"/>
      <c r="K53" s="2"/>
      <c r="L53" s="1" t="s">
        <v>161</v>
      </c>
    </row>
    <row r="54" spans="1:12" ht="32.25" customHeight="1">
      <c r="A54" s="93"/>
      <c r="B54" s="66"/>
      <c r="C54" s="66"/>
      <c r="D54" s="116">
        <v>39</v>
      </c>
      <c r="E54" s="116"/>
      <c r="F54" s="115" t="s">
        <v>152</v>
      </c>
      <c r="G54" s="115"/>
      <c r="H54" s="2"/>
      <c r="I54" s="2"/>
      <c r="J54" s="2"/>
      <c r="K54" s="2"/>
      <c r="L54" s="1" t="s">
        <v>161</v>
      </c>
    </row>
    <row r="55" spans="1:12" ht="12.75" customHeight="1">
      <c r="A55" s="93" t="s">
        <v>153</v>
      </c>
      <c r="B55" s="66" t="s">
        <v>154</v>
      </c>
      <c r="C55" s="66"/>
      <c r="D55" s="116">
        <v>40</v>
      </c>
      <c r="E55" s="116"/>
      <c r="F55" s="115" t="s">
        <v>63</v>
      </c>
      <c r="G55" s="115"/>
      <c r="H55" s="2"/>
      <c r="I55" s="2"/>
      <c r="J55" s="2"/>
      <c r="K55" s="2"/>
      <c r="L55" s="1" t="s">
        <v>161</v>
      </c>
    </row>
    <row r="56" spans="1:12" ht="36.75" customHeight="1">
      <c r="A56" s="93"/>
      <c r="B56" s="66"/>
      <c r="C56" s="66"/>
      <c r="D56" s="116">
        <v>41</v>
      </c>
      <c r="E56" s="116"/>
      <c r="F56" s="115" t="s">
        <v>155</v>
      </c>
      <c r="G56" s="115"/>
      <c r="H56" s="2"/>
      <c r="I56" s="2"/>
      <c r="J56" s="2"/>
      <c r="K56" s="2"/>
      <c r="L56" s="1" t="s">
        <v>161</v>
      </c>
    </row>
    <row r="57" spans="1:12" ht="34.5" customHeight="1">
      <c r="A57" s="93"/>
      <c r="B57" s="66"/>
      <c r="C57" s="66"/>
      <c r="D57" s="116">
        <v>42</v>
      </c>
      <c r="E57" s="116"/>
      <c r="F57" s="115" t="s">
        <v>156</v>
      </c>
      <c r="G57" s="115"/>
      <c r="H57" s="2"/>
      <c r="I57" s="2"/>
      <c r="J57" s="2"/>
      <c r="K57" s="2"/>
      <c r="L57" s="1" t="s">
        <v>161</v>
      </c>
    </row>
    <row r="58" spans="1:12" ht="24" customHeight="1">
      <c r="A58" s="93"/>
      <c r="B58" s="66"/>
      <c r="C58" s="66"/>
      <c r="D58" s="116">
        <v>43</v>
      </c>
      <c r="E58" s="116"/>
      <c r="F58" s="115" t="s">
        <v>157</v>
      </c>
      <c r="G58" s="115"/>
      <c r="H58" s="2"/>
      <c r="I58" s="2"/>
      <c r="J58" s="2"/>
      <c r="K58" s="2"/>
      <c r="L58" s="1" t="s">
        <v>161</v>
      </c>
    </row>
    <row r="59" spans="1:12" ht="30" customHeight="1">
      <c r="A59" s="93"/>
      <c r="B59" s="66"/>
      <c r="C59" s="66"/>
      <c r="D59" s="116">
        <v>44</v>
      </c>
      <c r="E59" s="116"/>
      <c r="F59" s="115" t="s">
        <v>69</v>
      </c>
      <c r="G59" s="115"/>
      <c r="H59" s="2"/>
      <c r="I59" s="2"/>
      <c r="J59" s="2"/>
      <c r="K59" s="2"/>
      <c r="L59" s="1" t="s">
        <v>161</v>
      </c>
    </row>
    <row r="60" spans="1:12" ht="20.25" customHeight="1">
      <c r="A60" s="93" t="s">
        <v>158</v>
      </c>
      <c r="B60" s="72" t="s">
        <v>72</v>
      </c>
      <c r="C60" s="73"/>
      <c r="D60" s="116">
        <v>45</v>
      </c>
      <c r="E60" s="116"/>
      <c r="F60" s="115" t="s">
        <v>70</v>
      </c>
      <c r="G60" s="115"/>
      <c r="H60" s="2"/>
      <c r="I60" s="2"/>
      <c r="J60" s="2" t="s">
        <v>161</v>
      </c>
      <c r="K60" s="2"/>
      <c r="L60" s="1"/>
    </row>
    <row r="61" spans="1:12" ht="20.25" customHeight="1">
      <c r="A61" s="93"/>
      <c r="B61" s="74"/>
      <c r="C61" s="75"/>
      <c r="D61" s="116">
        <v>46</v>
      </c>
      <c r="E61" s="116"/>
      <c r="F61" s="115" t="s">
        <v>73</v>
      </c>
      <c r="G61" s="115"/>
      <c r="H61" s="2"/>
      <c r="I61" s="2"/>
      <c r="J61" s="2"/>
      <c r="K61" s="2"/>
      <c r="L61" s="1" t="s">
        <v>161</v>
      </c>
    </row>
    <row r="62" spans="1:12" ht="25.5" customHeight="1">
      <c r="A62" s="93"/>
      <c r="B62" s="74"/>
      <c r="C62" s="75"/>
      <c r="D62" s="116">
        <v>47</v>
      </c>
      <c r="E62" s="116"/>
      <c r="F62" s="115" t="s">
        <v>74</v>
      </c>
      <c r="G62" s="115"/>
      <c r="H62" s="2"/>
      <c r="I62" s="2"/>
      <c r="J62" s="2"/>
      <c r="K62" s="2"/>
      <c r="L62" s="1" t="s">
        <v>161</v>
      </c>
    </row>
    <row r="63" spans="1:12" ht="25.5" customHeight="1">
      <c r="A63" s="93"/>
      <c r="B63" s="74"/>
      <c r="C63" s="75"/>
      <c r="D63" s="116">
        <v>48</v>
      </c>
      <c r="E63" s="116"/>
      <c r="F63" s="115" t="s">
        <v>75</v>
      </c>
      <c r="G63" s="115"/>
      <c r="H63" s="2"/>
      <c r="I63" s="2"/>
      <c r="J63" s="2"/>
      <c r="K63" s="2"/>
      <c r="L63" s="1" t="s">
        <v>161</v>
      </c>
    </row>
    <row r="64" spans="1:12" ht="19.5" customHeight="1">
      <c r="A64" s="93"/>
      <c r="B64" s="74"/>
      <c r="C64" s="75"/>
      <c r="D64" s="116">
        <v>49</v>
      </c>
      <c r="E64" s="116"/>
      <c r="F64" s="115" t="s">
        <v>76</v>
      </c>
      <c r="G64" s="115"/>
      <c r="H64" s="2"/>
      <c r="I64" s="2"/>
      <c r="J64" s="2"/>
      <c r="K64" s="2"/>
      <c r="L64" s="1" t="s">
        <v>161</v>
      </c>
    </row>
    <row r="65" spans="1:12">
      <c r="A65" s="93"/>
      <c r="B65" s="76"/>
      <c r="C65" s="77"/>
      <c r="D65" s="116">
        <v>50</v>
      </c>
      <c r="E65" s="116"/>
      <c r="F65" s="115" t="s">
        <v>77</v>
      </c>
      <c r="G65" s="115"/>
      <c r="H65" s="2"/>
      <c r="I65" s="2"/>
      <c r="J65" s="2"/>
      <c r="K65" s="2"/>
      <c r="L65" s="1" t="s">
        <v>161</v>
      </c>
    </row>
    <row r="66" spans="1:12">
      <c r="A66" s="94" t="s">
        <v>159</v>
      </c>
      <c r="B66" s="95"/>
      <c r="C66" s="95"/>
      <c r="D66" s="95"/>
      <c r="E66" s="95"/>
      <c r="F66" s="95"/>
      <c r="G66" s="96"/>
      <c r="H66" s="126">
        <f>H68+I68+J68+K68+L68</f>
        <v>218</v>
      </c>
      <c r="I66" s="126"/>
      <c r="J66" s="126"/>
      <c r="K66" s="126"/>
      <c r="L66" s="126"/>
    </row>
    <row r="68" spans="1:12">
      <c r="A68" s="33"/>
      <c r="B68" s="33"/>
      <c r="C68" s="33"/>
      <c r="D68" s="33"/>
      <c r="E68" s="33"/>
      <c r="F68" s="33"/>
      <c r="G68" s="35" t="s">
        <v>161</v>
      </c>
      <c r="H68" s="36">
        <f>((COUNTIF(H11:H65,M1))*H10)</f>
        <v>0</v>
      </c>
      <c r="I68" s="36">
        <f>((COUNTIF(I11:I65,M1))*I10)</f>
        <v>0</v>
      </c>
      <c r="J68" s="36">
        <f>((COUNTIF(J11:J65,M1))*J10)</f>
        <v>2</v>
      </c>
      <c r="K68" s="36">
        <f>((COUNTIF(K11:K65,M1))*K10)</f>
        <v>0</v>
      </c>
      <c r="L68" s="36">
        <f>((COUNTIF(L11:L65,M1))*L10)</f>
        <v>216</v>
      </c>
    </row>
  </sheetData>
  <sheetProtection password="CAD8" sheet="1" objects="1" scenarios="1"/>
  <mergeCells count="145">
    <mergeCell ref="F47:G47"/>
    <mergeCell ref="F48:G48"/>
    <mergeCell ref="F49:G49"/>
    <mergeCell ref="F50:G50"/>
    <mergeCell ref="F44:G44"/>
    <mergeCell ref="F45:G45"/>
    <mergeCell ref="F46:G46"/>
    <mergeCell ref="D61:E61"/>
    <mergeCell ref="L3:L9"/>
    <mergeCell ref="D29:E29"/>
    <mergeCell ref="F29:G29"/>
    <mergeCell ref="D28:E28"/>
    <mergeCell ref="F28:G28"/>
    <mergeCell ref="D27:E27"/>
    <mergeCell ref="F27:G27"/>
    <mergeCell ref="A1:L1"/>
    <mergeCell ref="A2:L2"/>
    <mergeCell ref="H66:L66"/>
    <mergeCell ref="H3:H9"/>
    <mergeCell ref="I3:I9"/>
    <mergeCell ref="J3:J9"/>
    <mergeCell ref="K3:K9"/>
    <mergeCell ref="F59:G59"/>
    <mergeCell ref="F60:G60"/>
    <mergeCell ref="F61:G61"/>
    <mergeCell ref="F62:G62"/>
    <mergeCell ref="F63:G63"/>
    <mergeCell ref="F64:G64"/>
    <mergeCell ref="F53:G53"/>
    <mergeCell ref="F54:G54"/>
    <mergeCell ref="F55:G55"/>
    <mergeCell ref="F56:G56"/>
    <mergeCell ref="F57:G57"/>
    <mergeCell ref="F58:G58"/>
    <mergeCell ref="A40:A44"/>
    <mergeCell ref="A45:A49"/>
    <mergeCell ref="A50:A54"/>
    <mergeCell ref="A55:A59"/>
    <mergeCell ref="B35:C39"/>
    <mergeCell ref="B45:C49"/>
    <mergeCell ref="B55:C59"/>
    <mergeCell ref="B50:C54"/>
    <mergeCell ref="D51:E51"/>
    <mergeCell ref="D52:E52"/>
    <mergeCell ref="D53:E53"/>
    <mergeCell ref="D54:E54"/>
    <mergeCell ref="D55:E55"/>
    <mergeCell ref="D36:E36"/>
    <mergeCell ref="D37:E37"/>
    <mergeCell ref="D38:E38"/>
    <mergeCell ref="D39:E39"/>
    <mergeCell ref="D40:E40"/>
    <mergeCell ref="B40:C44"/>
    <mergeCell ref="D41:E41"/>
    <mergeCell ref="D42:E42"/>
    <mergeCell ref="D43:E43"/>
    <mergeCell ref="D44:E44"/>
    <mergeCell ref="D49:E49"/>
    <mergeCell ref="A35:A39"/>
    <mergeCell ref="D35:E35"/>
    <mergeCell ref="F35:G35"/>
    <mergeCell ref="D34:E34"/>
    <mergeCell ref="F34:G34"/>
    <mergeCell ref="D32:E32"/>
    <mergeCell ref="F32:G32"/>
    <mergeCell ref="A30:A34"/>
    <mergeCell ref="B30:C34"/>
    <mergeCell ref="D31:E31"/>
    <mergeCell ref="F36:G36"/>
    <mergeCell ref="F37:G37"/>
    <mergeCell ref="F38:G38"/>
    <mergeCell ref="F39:G39"/>
    <mergeCell ref="F31:G31"/>
    <mergeCell ref="D33:E33"/>
    <mergeCell ref="F33:G33"/>
    <mergeCell ref="D30:E30"/>
    <mergeCell ref="F30:G30"/>
    <mergeCell ref="B10:C14"/>
    <mergeCell ref="B16:C19"/>
    <mergeCell ref="D3:G8"/>
    <mergeCell ref="F65:G65"/>
    <mergeCell ref="D60:E60"/>
    <mergeCell ref="D56:E56"/>
    <mergeCell ref="D57:E57"/>
    <mergeCell ref="D58:E58"/>
    <mergeCell ref="D59:E59"/>
    <mergeCell ref="D45:E45"/>
    <mergeCell ref="D46:E46"/>
    <mergeCell ref="D47:E47"/>
    <mergeCell ref="D48:E48"/>
    <mergeCell ref="D62:E62"/>
    <mergeCell ref="D63:E63"/>
    <mergeCell ref="D64:E64"/>
    <mergeCell ref="D65:E65"/>
    <mergeCell ref="F40:G40"/>
    <mergeCell ref="D50:E50"/>
    <mergeCell ref="F51:G51"/>
    <mergeCell ref="F52:G52"/>
    <mergeCell ref="F41:G41"/>
    <mergeCell ref="F42:G42"/>
    <mergeCell ref="F43:G43"/>
    <mergeCell ref="A25:A29"/>
    <mergeCell ref="B25:C29"/>
    <mergeCell ref="D26:E26"/>
    <mergeCell ref="F26:G26"/>
    <mergeCell ref="D25:E25"/>
    <mergeCell ref="F25:G25"/>
    <mergeCell ref="D24:E24"/>
    <mergeCell ref="F24:G24"/>
    <mergeCell ref="D16:E16"/>
    <mergeCell ref="F16:G16"/>
    <mergeCell ref="D22:E22"/>
    <mergeCell ref="F22:G22"/>
    <mergeCell ref="A20:A24"/>
    <mergeCell ref="B20:C24"/>
    <mergeCell ref="D21:E21"/>
    <mergeCell ref="F21:G21"/>
    <mergeCell ref="D23:E23"/>
    <mergeCell ref="F23:G23"/>
    <mergeCell ref="D20:E20"/>
    <mergeCell ref="F20:G20"/>
    <mergeCell ref="A10:A14"/>
    <mergeCell ref="A3:C9"/>
    <mergeCell ref="D10:G10"/>
    <mergeCell ref="B60:C65"/>
    <mergeCell ref="A60:A65"/>
    <mergeCell ref="A66:G66"/>
    <mergeCell ref="D15:E15"/>
    <mergeCell ref="F15:G15"/>
    <mergeCell ref="D14:E14"/>
    <mergeCell ref="F14:G14"/>
    <mergeCell ref="D12:E12"/>
    <mergeCell ref="F12:G12"/>
    <mergeCell ref="D11:E11"/>
    <mergeCell ref="F11:G11"/>
    <mergeCell ref="D13:E13"/>
    <mergeCell ref="F13:G13"/>
    <mergeCell ref="D19:E19"/>
    <mergeCell ref="F19:G19"/>
    <mergeCell ref="D18:E18"/>
    <mergeCell ref="F18:G18"/>
    <mergeCell ref="D17:E17"/>
    <mergeCell ref="F17:G17"/>
    <mergeCell ref="A15:A19"/>
    <mergeCell ref="B15:C15"/>
  </mergeCells>
  <pageMargins left="0.19685039370078741" right="0.19685039370078741" top="0.19685039370078741" bottom="0.19685039370078741" header="0.31496062992125984" footer="0.31496062992125984"/>
  <pageSetup paperSize="9" scale="98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4</vt:i4>
      </vt:variant>
      <vt:variant>
        <vt:lpstr>Adlandırılmış Aralıklar</vt:lpstr>
      </vt:variant>
      <vt:variant>
        <vt:i4>6</vt:i4>
      </vt:variant>
    </vt:vector>
  </HeadingPairs>
  <TitlesOfParts>
    <vt:vector size="10" baseType="lpstr">
      <vt:lpstr>Normal öğret.puanlama</vt:lpstr>
      <vt:lpstr>normal öğretmen</vt:lpstr>
      <vt:lpstr>puanlama(Rehb.Öğrt.)</vt:lpstr>
      <vt:lpstr>rehber öğretmen</vt:lpstr>
      <vt:lpstr>'Normal öğret.puanlama'!_GoBack</vt:lpstr>
      <vt:lpstr>'puanlama(Rehb.Öğrt.)'!_GoBack</vt:lpstr>
      <vt:lpstr>'Normal öğret.puanlama'!Yazdırma_Alanı</vt:lpstr>
      <vt:lpstr>'normal öğretmen'!Yazdırma_Alanı</vt:lpstr>
      <vt:lpstr>'puanlama(Rehb.Öğrt.)'!Yazdırma_Alanı</vt:lpstr>
      <vt:lpstr>'rehber öğretmen'!Yazdırma_Alanı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2015-06-02T16:51:17Z</dcterms:modified>
</cp:coreProperties>
</file>