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120" windowWidth="4860" windowHeight="4260"/>
  </bookViews>
  <sheets>
    <sheet name="Sınav Analizi" sheetId="1" r:id="rId1"/>
  </sheets>
  <calcPr calcId="125725"/>
</workbook>
</file>

<file path=xl/calcChain.xml><?xml version="1.0" encoding="utf-8"?>
<calcChain xmlns="http://schemas.openxmlformats.org/spreadsheetml/2006/main">
  <c r="D58" i="1"/>
  <c r="H58"/>
  <c r="E58"/>
  <c r="F58"/>
  <c r="G58"/>
  <c r="I58"/>
  <c r="J58"/>
  <c r="K58"/>
  <c r="L58"/>
  <c r="M58"/>
  <c r="N58"/>
  <c r="O58"/>
  <c r="P58"/>
  <c r="Q58"/>
  <c r="R58"/>
  <c r="S58"/>
  <c r="T58"/>
  <c r="U58"/>
  <c r="V58"/>
  <c r="W58"/>
  <c r="X58"/>
  <c r="Y58"/>
  <c r="Z58"/>
  <c r="AA58"/>
  <c r="AB58"/>
  <c r="AC11" l="1"/>
  <c r="R75"/>
  <c r="O75"/>
  <c r="H75"/>
  <c r="E75"/>
  <c r="D75"/>
  <c r="A13" l="1"/>
  <c r="AC13" s="1"/>
  <c r="A14" l="1"/>
  <c r="AC14" s="1"/>
  <c r="AD14" s="1"/>
  <c r="A47"/>
  <c r="AD13"/>
  <c r="A15" l="1"/>
  <c r="A16" s="1"/>
  <c r="AC47"/>
  <c r="AD47" s="1"/>
  <c r="A48"/>
  <c r="AC15" l="1"/>
  <c r="AD15" s="1"/>
  <c r="A17"/>
  <c r="AC16"/>
  <c r="AD16" s="1"/>
  <c r="AC48"/>
  <c r="A49"/>
  <c r="AC17" l="1"/>
  <c r="AD17" s="1"/>
  <c r="A18"/>
  <c r="AC49"/>
  <c r="AD49" s="1"/>
  <c r="A50"/>
  <c r="AD48"/>
  <c r="A19" l="1"/>
  <c r="AC18"/>
  <c r="AD18" s="1"/>
  <c r="AC50"/>
  <c r="A51"/>
  <c r="A20" l="1"/>
  <c r="AC19"/>
  <c r="AD19" s="1"/>
  <c r="AC51"/>
  <c r="AD51" s="1"/>
  <c r="A52"/>
  <c r="AD50"/>
  <c r="AC20" l="1"/>
  <c r="AD20" s="1"/>
  <c r="A21"/>
  <c r="AC52"/>
  <c r="A53"/>
  <c r="A22" l="1"/>
  <c r="AC21"/>
  <c r="AD21" s="1"/>
  <c r="A54"/>
  <c r="AC53"/>
  <c r="AD53" s="1"/>
  <c r="AD52"/>
  <c r="AC22" l="1"/>
  <c r="A23"/>
  <c r="AC54"/>
  <c r="A55"/>
  <c r="AD22" l="1"/>
  <c r="AC23"/>
  <c r="AD23" s="1"/>
  <c r="A24"/>
  <c r="AC55"/>
  <c r="AD55" s="1"/>
  <c r="A56"/>
  <c r="AD54"/>
  <c r="AC24" l="1"/>
  <c r="A25"/>
  <c r="AC56"/>
  <c r="A57"/>
  <c r="AC57" s="1"/>
  <c r="AD57" s="1"/>
  <c r="AD24" l="1"/>
  <c r="A26"/>
  <c r="AC25"/>
  <c r="AD56"/>
  <c r="AC26" l="1"/>
  <c r="A27"/>
  <c r="AD25"/>
  <c r="AD26" l="1"/>
  <c r="A28"/>
  <c r="AC27"/>
  <c r="AD27" l="1"/>
  <c r="AC28"/>
  <c r="AD28" s="1"/>
  <c r="A29"/>
  <c r="A30" l="1"/>
  <c r="AC29"/>
  <c r="AD29" l="1"/>
  <c r="AC30"/>
  <c r="AD30" s="1"/>
  <c r="A31"/>
  <c r="A32" l="1"/>
  <c r="AC31"/>
  <c r="AD31" s="1"/>
  <c r="AC32" l="1"/>
  <c r="AD32" s="1"/>
  <c r="A33"/>
  <c r="AC33" l="1"/>
  <c r="AD33" s="1"/>
  <c r="A34"/>
  <c r="AC34" l="1"/>
  <c r="AD34" s="1"/>
  <c r="A35"/>
  <c r="A36" l="1"/>
  <c r="AC35"/>
  <c r="AD35" s="1"/>
  <c r="AC36" l="1"/>
  <c r="AD36" s="1"/>
  <c r="A37"/>
  <c r="AC37" l="1"/>
  <c r="AD37" s="1"/>
  <c r="A38"/>
  <c r="A39" l="1"/>
  <c r="AC38"/>
  <c r="AD38" s="1"/>
  <c r="A40" l="1"/>
  <c r="AC39"/>
  <c r="AD39" s="1"/>
  <c r="A41" l="1"/>
  <c r="AC40"/>
  <c r="AD40" s="1"/>
  <c r="AC41" l="1"/>
  <c r="AD41" s="1"/>
  <c r="A42"/>
  <c r="A43" l="1"/>
  <c r="AC42"/>
  <c r="AD42" s="1"/>
  <c r="A44" l="1"/>
  <c r="AC43"/>
  <c r="AD43" s="1"/>
  <c r="A45" l="1"/>
  <c r="AC44"/>
  <c r="AD44" s="1"/>
  <c r="A46" l="1"/>
  <c r="AC45"/>
  <c r="AD45" s="1"/>
  <c r="AC46" l="1"/>
  <c r="H8"/>
  <c r="AD46" l="1"/>
  <c r="AC6"/>
  <c r="AC7"/>
  <c r="AC58"/>
  <c r="U7" l="1"/>
  <c r="U6"/>
  <c r="O8"/>
  <c r="O6"/>
  <c r="O7"/>
  <c r="AC8"/>
  <c r="U8" s="1"/>
  <c r="V75"/>
  <c r="AD6" l="1"/>
  <c r="AD7"/>
  <c r="D76" l="1"/>
  <c r="F76"/>
</calcChain>
</file>

<file path=xl/comments1.xml><?xml version="1.0" encoding="utf-8"?>
<comments xmlns="http://schemas.openxmlformats.org/spreadsheetml/2006/main">
  <authors>
    <author>XP-SP3-USER</author>
  </authors>
  <commentList>
    <comment ref="A1" authorId="0">
      <text>
        <r>
          <rPr>
            <b/>
            <sz val="9"/>
            <color indexed="48"/>
            <rFont val="Arial"/>
            <family val="2"/>
            <charset val="162"/>
          </rPr>
          <t>Bu sınav analiz programı</t>
        </r>
        <r>
          <rPr>
            <b/>
            <sz val="9"/>
            <color indexed="20"/>
            <rFont val="Arial"/>
            <family val="2"/>
            <charset val="162"/>
          </rPr>
          <t xml:space="preserve">
</t>
        </r>
        <r>
          <rPr>
            <b/>
            <sz val="9"/>
            <color indexed="53"/>
            <rFont val="Arial"/>
            <family val="2"/>
            <charset val="162"/>
          </rPr>
          <t>Namık Karayanık</t>
        </r>
        <r>
          <rPr>
            <b/>
            <sz val="9"/>
            <color indexed="20"/>
            <rFont val="Arial"/>
            <family val="2"/>
            <charset val="162"/>
          </rPr>
          <t xml:space="preserve">
</t>
        </r>
        <r>
          <rPr>
            <b/>
            <sz val="9"/>
            <color indexed="48"/>
            <rFont val="Arial"/>
            <family val="2"/>
            <charset val="162"/>
          </rPr>
          <t>tarafından hazırlanmıştır.
Eylül 2013 - Zonguldak</t>
        </r>
        <r>
          <rPr>
            <b/>
            <sz val="9"/>
            <color indexed="20"/>
            <rFont val="Arial"/>
            <family val="2"/>
            <charset val="162"/>
          </rPr>
          <t xml:space="preserve">
</t>
        </r>
        <r>
          <rPr>
            <b/>
            <sz val="9"/>
            <color indexed="10"/>
            <rFont val="Arial"/>
            <family val="2"/>
            <charset val="162"/>
          </rPr>
          <t xml:space="preserve">NOT: </t>
        </r>
        <r>
          <rPr>
            <b/>
            <sz val="9"/>
            <color indexed="48"/>
            <rFont val="Arial"/>
            <family val="2"/>
            <charset val="162"/>
          </rPr>
          <t>Analiz yapabilmek için öncelikle öğrenci no veya isim girerek sınıf listenizi oluşturunuz. 
Daha sonra her soru için öğrencilerin aldığı puanları ilgili sorunun olduğu sütuna giriniz. 
Öğrencilerin boş bıraktığı ya da sıfır puan aldığı soruların puan değerlerini 0 (sıfır) olarak giriniz, boş bırakmayınız.</t>
        </r>
        <r>
          <rPr>
            <b/>
            <sz val="9"/>
            <color indexed="81"/>
            <rFont val="Arial"/>
            <family val="2"/>
            <charset val="162"/>
          </rPr>
          <t xml:space="preserve">
</t>
        </r>
        <r>
          <rPr>
            <sz val="9"/>
            <color indexed="81"/>
            <rFont val="Arial"/>
            <family val="2"/>
            <charset val="162"/>
          </rPr>
          <t xml:space="preserve">
</t>
        </r>
      </text>
    </comment>
  </commentList>
</comments>
</file>

<file path=xl/sharedStrings.xml><?xml version="1.0" encoding="utf-8"?>
<sst xmlns="http://schemas.openxmlformats.org/spreadsheetml/2006/main" count="59" uniqueCount="59">
  <si>
    <t>BAŞARI DURUMU GRAFİĞİ</t>
  </si>
  <si>
    <t>Sıralı İkili</t>
  </si>
  <si>
    <t>Küme Problemi</t>
  </si>
  <si>
    <t>NO</t>
  </si>
  <si>
    <t>ADI SOYADI</t>
  </si>
  <si>
    <t>Başarılı Öğrenci Sayısı :</t>
  </si>
  <si>
    <t>Başarısız Öğrenci Sayısı:</t>
  </si>
  <si>
    <t>Namık KARAYANIK</t>
  </si>
  <si>
    <t>Sınava Giren Öğrenci Sayısı:</t>
  </si>
  <si>
    <t>SIRA</t>
  </si>
  <si>
    <t>Ders Öğretmeni</t>
  </si>
  <si>
    <t>Okul Müdürü</t>
  </si>
  <si>
    <t>Ders:</t>
  </si>
  <si>
    <t>Sınıf:</t>
  </si>
  <si>
    <t>Şube:</t>
  </si>
  <si>
    <t>Dönem:</t>
  </si>
  <si>
    <t>Yazılı No:</t>
  </si>
  <si>
    <t>Sınıf Mevcudu:</t>
  </si>
  <si>
    <t>DEĞERLENDİRME VE ALINACAK TEDBİRLER</t>
  </si>
  <si>
    <t>SINAV ANALİZ FORMU</t>
  </si>
  <si>
    <t>Sorulara Göre Puan Ortalamaları</t>
  </si>
  <si>
    <t>SORULARA GÖRE PUAN ORTALAMALARI GRAFİĞİ</t>
  </si>
  <si>
    <t>Yapılan sınav analizine göre</t>
  </si>
  <si>
    <t>dersi</t>
  </si>
  <si>
    <t>olup</t>
  </si>
  <si>
    <t>ÖĞRETİM YILI:</t>
  </si>
  <si>
    <t>OKULU:</t>
  </si>
  <si>
    <t>ZONGULDAK ATATÜRK ANADOLU LİSESİ</t>
  </si>
  <si>
    <t>Kümelerde İşlemler</t>
  </si>
  <si>
    <t>Alt Küme ve Kapsama</t>
  </si>
  <si>
    <t>Bir Bilinmeyenli Denklem</t>
  </si>
  <si>
    <t>Negatif ve Pozitif Sayılar</t>
  </si>
  <si>
    <t>Kartezyen Çarpım (Doğru-Yanlış)</t>
  </si>
  <si>
    <t>Puan Derecesi</t>
  </si>
  <si>
    <r>
      <t>Basit Eşitsizlikler (x</t>
    </r>
    <r>
      <rPr>
        <sz val="8"/>
        <rFont val="Symbol"/>
        <family val="1"/>
        <charset val="2"/>
      </rPr>
      <t>e</t>
    </r>
    <r>
      <rPr>
        <sz val="8"/>
        <rFont val="Arial"/>
        <family val="2"/>
        <charset val="162"/>
      </rPr>
      <t>R)</t>
    </r>
  </si>
  <si>
    <t>sınıfı</t>
  </si>
  <si>
    <t>öğrenci 50 ve üzerinde puan almıştır.</t>
  </si>
  <si>
    <t>Sınavın başarı yüzdesi</t>
  </si>
  <si>
    <r>
      <t>Basit Eşitsizlikler (x</t>
    </r>
    <r>
      <rPr>
        <sz val="8"/>
        <rFont val="Symbol"/>
        <family val="1"/>
        <charset val="2"/>
      </rPr>
      <t>eZ</t>
    </r>
    <r>
      <rPr>
        <sz val="8"/>
        <rFont val="Arial"/>
        <family val="2"/>
        <charset val="162"/>
      </rPr>
      <t>)</t>
    </r>
  </si>
  <si>
    <t>Bir Bilinmeyenli Eşitsizlik</t>
  </si>
  <si>
    <t>Öğrencilerin çözmekte zorlandığı sorular ayrınıtlı olarak sınıfta çözülecektir.</t>
  </si>
  <si>
    <t>Toplam Puan</t>
  </si>
  <si>
    <t>Yapılan değerlendirmeye göre aşağıdaki tedbirlerin alınmasına karar verilmiştir.</t>
  </si>
  <si>
    <t>Sınavda başarısız olan öğrenciler için konular kısaca tekrar edilecek ve daha fazla örnek çözümü yapılacaktır.</t>
  </si>
  <si>
    <t>Yukarıdaki sütun grafiğine göre, öğrenciler kendilerine sorulan toplam ………. sorudan …</t>
  </si>
  <si>
    <t>. dönem</t>
  </si>
  <si>
    <t>. yazılı sınavında</t>
  </si>
  <si>
    <t>Matematik</t>
  </si>
  <si>
    <r>
      <t xml:space="preserve">GEÇMEZ </t>
    </r>
    <r>
      <rPr>
        <sz val="9"/>
        <rFont val="Arial Tur"/>
        <charset val="162"/>
      </rPr>
      <t>alan öğrenci sayısı:</t>
    </r>
  </si>
  <si>
    <r>
      <t xml:space="preserve">İYİ </t>
    </r>
    <r>
      <rPr>
        <sz val="9"/>
        <rFont val="Arial Tur"/>
        <charset val="162"/>
      </rPr>
      <t>alan öğrenci sayısı:</t>
    </r>
  </si>
  <si>
    <r>
      <t xml:space="preserve">GEÇER </t>
    </r>
    <r>
      <rPr>
        <sz val="9"/>
        <rFont val="Arial Tur"/>
        <charset val="162"/>
      </rPr>
      <t>alan öğrenci sayısı:</t>
    </r>
  </si>
  <si>
    <r>
      <t xml:space="preserve">PEKİYİ </t>
    </r>
    <r>
      <rPr>
        <sz val="9"/>
        <rFont val="Arial Tur"/>
        <charset val="162"/>
      </rPr>
      <t>alan öğrenci sayısı:</t>
    </r>
  </si>
  <si>
    <t>D</t>
  </si>
  <si>
    <r>
      <t xml:space="preserve">ORTA </t>
    </r>
    <r>
      <rPr>
        <sz val="9"/>
        <rFont val="Arial Tur"/>
        <charset val="162"/>
      </rPr>
      <t>alan öğrenci sayısı:</t>
    </r>
  </si>
  <si>
    <t>Sınıfın Başarı Yüzdesi:</t>
  </si>
  <si>
    <t>SORULAR
VE
KONULARI
(KAZANIMLAR)</t>
  </si>
  <si>
    <t xml:space="preserve">Soruların Puan Değerleri      </t>
  </si>
  <si>
    <t>2015-2016</t>
  </si>
  <si>
    <t>Abdulkerim KIRAN</t>
  </si>
</sst>
</file>

<file path=xl/styles.xml><?xml version="1.0" encoding="utf-8"?>
<styleSheet xmlns="http://schemas.openxmlformats.org/spreadsheetml/2006/main">
  <fonts count="17">
    <font>
      <sz val="10"/>
      <name val="Arial Tur"/>
      <charset val="162"/>
    </font>
    <font>
      <b/>
      <sz val="10"/>
      <name val="Arial Tur"/>
      <charset val="162"/>
    </font>
    <font>
      <sz val="8"/>
      <name val="Arial Tur"/>
      <charset val="162"/>
    </font>
    <font>
      <sz val="9"/>
      <name val="Arial Tur"/>
      <charset val="162"/>
    </font>
    <font>
      <b/>
      <sz val="9"/>
      <name val="Arial Tur"/>
      <charset val="162"/>
    </font>
    <font>
      <sz val="9"/>
      <name val="Times New Roman"/>
      <family val="1"/>
      <charset val="162"/>
    </font>
    <font>
      <b/>
      <sz val="9"/>
      <name val="Arial"/>
      <family val="2"/>
      <charset val="162"/>
    </font>
    <font>
      <sz val="9"/>
      <name val="Arial"/>
      <family val="2"/>
      <charset val="162"/>
    </font>
    <font>
      <sz val="9"/>
      <color indexed="81"/>
      <name val="Arial"/>
      <family val="2"/>
      <charset val="162"/>
    </font>
    <font>
      <b/>
      <sz val="9"/>
      <color indexed="20"/>
      <name val="Arial"/>
      <family val="2"/>
      <charset val="162"/>
    </font>
    <font>
      <b/>
      <sz val="9"/>
      <color indexed="10"/>
      <name val="Arial"/>
      <family val="2"/>
      <charset val="162"/>
    </font>
    <font>
      <b/>
      <sz val="9"/>
      <color indexed="81"/>
      <name val="Arial"/>
      <family val="2"/>
      <charset val="162"/>
    </font>
    <font>
      <sz val="10"/>
      <name val="Arial Tur"/>
      <charset val="162"/>
    </font>
    <font>
      <b/>
      <sz val="9"/>
      <color indexed="48"/>
      <name val="Arial"/>
      <family val="2"/>
      <charset val="162"/>
    </font>
    <font>
      <b/>
      <sz val="9"/>
      <color indexed="53"/>
      <name val="Arial"/>
      <family val="2"/>
      <charset val="162"/>
    </font>
    <font>
      <sz val="8"/>
      <name val="Symbol"/>
      <family val="1"/>
      <charset val="2"/>
    </font>
    <font>
      <sz val="8"/>
      <name val="Arial"/>
      <family val="2"/>
      <charset val="16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2" fillId="0" borderId="0"/>
  </cellStyleXfs>
  <cellXfs count="87">
    <xf numFmtId="0" fontId="0" fillId="0" borderId="0" xfId="0"/>
    <xf numFmtId="0" fontId="0" fillId="0" borderId="0" xfId="0" applyBorder="1"/>
    <xf numFmtId="2" fontId="0" fillId="0" borderId="0" xfId="0" applyNumberFormat="1"/>
    <xf numFmtId="2" fontId="2" fillId="0" borderId="0" xfId="0" applyNumberFormat="1" applyFont="1"/>
    <xf numFmtId="0" fontId="3" fillId="0" borderId="0" xfId="0" applyFont="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7" fillId="0" borderId="0" xfId="0" applyFont="1" applyAlignment="1">
      <alignment horizontal="center" vertical="center"/>
    </xf>
    <xf numFmtId="2" fontId="3" fillId="0" borderId="2" xfId="0" applyNumberFormat="1" applyFont="1" applyBorder="1" applyAlignment="1">
      <alignment horizontal="center" vertical="center"/>
    </xf>
    <xf numFmtId="0" fontId="7" fillId="0" borderId="1"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0" fontId="5" fillId="0" borderId="1" xfId="0" applyFont="1" applyBorder="1" applyAlignment="1" applyProtection="1">
      <alignment vertical="center" wrapText="1"/>
      <protection locked="0"/>
    </xf>
    <xf numFmtId="2" fontId="4" fillId="0" borderId="2" xfId="0" applyNumberFormat="1" applyFont="1" applyBorder="1" applyAlignment="1">
      <alignment horizontal="center" vertical="center"/>
    </xf>
    <xf numFmtId="0" fontId="1" fillId="0" borderId="0" xfId="0" applyFont="1" applyBorder="1" applyAlignment="1" applyProtection="1">
      <alignment horizontal="center" vertical="center"/>
    </xf>
    <xf numFmtId="0" fontId="1" fillId="0" borderId="0" xfId="0" applyFont="1" applyBorder="1" applyAlignment="1" applyProtection="1">
      <alignment vertical="center"/>
    </xf>
    <xf numFmtId="0" fontId="4" fillId="0" borderId="1" xfId="0" applyFont="1" applyBorder="1" applyAlignment="1" applyProtection="1">
      <alignment horizontal="left" vertical="center"/>
    </xf>
    <xf numFmtId="0" fontId="4" fillId="0" borderId="1" xfId="0" applyFont="1" applyBorder="1" applyAlignment="1" applyProtection="1">
      <alignment horizontal="left" vertical="center"/>
      <protection locked="0"/>
    </xf>
    <xf numFmtId="0" fontId="7" fillId="0" borderId="0" xfId="0" applyFont="1" applyAlignment="1" applyProtection="1">
      <alignment vertical="center" wrapText="1"/>
    </xf>
    <xf numFmtId="0" fontId="7" fillId="0" borderId="1" xfId="1" applyFont="1" applyFill="1" applyBorder="1" applyAlignment="1">
      <alignment horizontal="center" vertical="center" wrapText="1"/>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0" fontId="4" fillId="0" borderId="2" xfId="0" applyFont="1"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textRotation="90"/>
    </xf>
    <xf numFmtId="0" fontId="2" fillId="0" borderId="2" xfId="0" applyFont="1" applyBorder="1" applyAlignment="1" applyProtection="1">
      <alignment horizontal="center" vertical="center" textRotation="90" wrapText="1"/>
      <protection locked="0"/>
    </xf>
    <xf numFmtId="0" fontId="2" fillId="0" borderId="1" xfId="0" applyFont="1" applyBorder="1" applyAlignment="1" applyProtection="1">
      <alignment horizontal="center" vertical="center" textRotation="90" wrapText="1"/>
      <protection locked="0"/>
    </xf>
    <xf numFmtId="0" fontId="6" fillId="0" borderId="0" xfId="0" applyFont="1" applyAlignment="1" applyProtection="1">
      <alignment horizontal="right" vertical="center" wrapText="1"/>
    </xf>
    <xf numFmtId="0" fontId="6" fillId="0" borderId="0" xfId="0" applyFont="1" applyAlignment="1" applyProtection="1">
      <alignment horizontal="left" vertical="center" wrapText="1"/>
    </xf>
    <xf numFmtId="0" fontId="4" fillId="0" borderId="2"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9" fontId="4" fillId="0" borderId="1" xfId="0" applyNumberFormat="1" applyFont="1" applyBorder="1" applyAlignment="1" applyProtection="1">
      <alignment horizontal="center" vertical="center"/>
    </xf>
    <xf numFmtId="0" fontId="7" fillId="0" borderId="0" xfId="0" applyFont="1" applyAlignment="1" applyProtection="1">
      <alignment horizontal="center" vertical="center"/>
    </xf>
    <xf numFmtId="0" fontId="6" fillId="0" borderId="0" xfId="0" applyFont="1" applyAlignment="1" applyProtection="1">
      <alignment horizontal="center" vertical="center"/>
    </xf>
    <xf numFmtId="0" fontId="7" fillId="0" borderId="0" xfId="0" applyFont="1" applyAlignment="1" applyProtection="1">
      <alignment horizontal="left" vertical="center"/>
    </xf>
    <xf numFmtId="9" fontId="6" fillId="0" borderId="0" xfId="0" applyNumberFormat="1" applyFont="1" applyAlignment="1" applyProtection="1">
      <alignment horizontal="center" vertical="center"/>
    </xf>
    <xf numFmtId="0" fontId="1" fillId="0" borderId="1" xfId="0" applyFont="1" applyBorder="1" applyAlignment="1" applyProtection="1">
      <alignment horizontal="left" vertical="center"/>
      <protection locked="0"/>
    </xf>
    <xf numFmtId="0" fontId="3" fillId="0" borderId="0" xfId="0" applyFont="1" applyAlignment="1" applyProtection="1">
      <alignment horizontal="center" vertical="center" wrapText="1"/>
    </xf>
    <xf numFmtId="0" fontId="4" fillId="0" borderId="1" xfId="0" applyFont="1" applyBorder="1" applyAlignment="1">
      <alignment horizontal="right" vertical="center"/>
    </xf>
    <xf numFmtId="0" fontId="3" fillId="0" borderId="1" xfId="0" applyFont="1" applyBorder="1" applyAlignment="1">
      <alignment horizontal="right" vertical="center"/>
    </xf>
    <xf numFmtId="0" fontId="6" fillId="0" borderId="4" xfId="0" applyFont="1" applyBorder="1" applyAlignment="1">
      <alignment horizontal="center" vertical="center" textRotation="90" wrapText="1"/>
    </xf>
    <xf numFmtId="0" fontId="6" fillId="0" borderId="5" xfId="0" applyFont="1" applyBorder="1" applyAlignment="1">
      <alignment horizontal="center" vertical="center" textRotation="90" wrapText="1"/>
    </xf>
    <xf numFmtId="0" fontId="6" fillId="0" borderId="2" xfId="0" applyFont="1" applyBorder="1" applyAlignment="1">
      <alignment horizontal="center" vertical="center" textRotation="90" wrapText="1"/>
    </xf>
    <xf numFmtId="0" fontId="1" fillId="0" borderId="0" xfId="0" applyFont="1" applyBorder="1" applyAlignment="1" applyProtection="1">
      <alignment horizontal="center" vertical="center"/>
    </xf>
    <xf numFmtId="0" fontId="4" fillId="0" borderId="4" xfId="0" applyFont="1" applyBorder="1" applyAlignment="1" applyProtection="1">
      <alignment horizontal="left" vertical="center"/>
    </xf>
    <xf numFmtId="0" fontId="4" fillId="0" borderId="2" xfId="0" applyFont="1" applyBorder="1" applyAlignment="1" applyProtection="1">
      <alignment horizontal="left" vertical="center"/>
    </xf>
    <xf numFmtId="0" fontId="1" fillId="0" borderId="0" xfId="0" applyFont="1" applyBorder="1" applyAlignment="1" applyProtection="1">
      <alignment horizontal="right" vertical="center"/>
    </xf>
    <xf numFmtId="0" fontId="1" fillId="0" borderId="0" xfId="0" applyFont="1" applyBorder="1" applyAlignment="1" applyProtection="1">
      <alignment horizontal="left" vertical="center"/>
      <protection locked="0"/>
    </xf>
    <xf numFmtId="0" fontId="7" fillId="0" borderId="3" xfId="0" applyFont="1" applyBorder="1" applyAlignment="1">
      <alignment horizontal="center" vertical="center"/>
    </xf>
    <xf numFmtId="0" fontId="4" fillId="0" borderId="4" xfId="0" applyFont="1" applyBorder="1" applyAlignment="1">
      <alignment horizontal="right" vertical="center"/>
    </xf>
    <xf numFmtId="0" fontId="4" fillId="0" borderId="5" xfId="0" applyFont="1" applyBorder="1" applyAlignment="1">
      <alignment horizontal="right" vertical="center"/>
    </xf>
    <xf numFmtId="0" fontId="4" fillId="0" borderId="2" xfId="0" applyFont="1" applyBorder="1" applyAlignment="1">
      <alignment horizontal="right" vertical="center"/>
    </xf>
    <xf numFmtId="0" fontId="4" fillId="0" borderId="4" xfId="0" applyFont="1" applyBorder="1" applyAlignment="1" applyProtection="1">
      <alignment horizontal="left" vertical="center"/>
      <protection locked="0"/>
    </xf>
    <xf numFmtId="0" fontId="4" fillId="0" borderId="2" xfId="0" applyFont="1" applyBorder="1" applyAlignment="1" applyProtection="1">
      <alignment horizontal="left" vertical="center"/>
      <protection locked="0"/>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7" fillId="0" borderId="0" xfId="0" applyFont="1" applyAlignment="1" applyProtection="1">
      <alignment horizontal="center" vertical="center"/>
    </xf>
    <xf numFmtId="0" fontId="7" fillId="0" borderId="0" xfId="0" applyFont="1" applyAlignment="1" applyProtection="1">
      <alignment horizontal="center" vertical="center"/>
      <protection locked="0"/>
    </xf>
    <xf numFmtId="0" fontId="7" fillId="0" borderId="0" xfId="0" applyFont="1" applyAlignment="1" applyProtection="1">
      <alignment horizontal="left" vertical="center"/>
    </xf>
    <xf numFmtId="0" fontId="7" fillId="0" borderId="0" xfId="0" applyFont="1" applyAlignment="1" applyProtection="1">
      <alignment horizontal="left" vertical="center"/>
      <protection locked="0"/>
    </xf>
    <xf numFmtId="0" fontId="4" fillId="0" borderId="4" xfId="0" applyFont="1" applyBorder="1" applyAlignment="1" applyProtection="1">
      <alignment horizontal="right" vertical="center"/>
    </xf>
    <xf numFmtId="0" fontId="4" fillId="0" borderId="5" xfId="0" applyFont="1" applyBorder="1" applyAlignment="1" applyProtection="1">
      <alignment horizontal="right" vertical="center"/>
    </xf>
    <xf numFmtId="0" fontId="4" fillId="0" borderId="2" xfId="0" applyFont="1" applyBorder="1" applyAlignment="1" applyProtection="1">
      <alignment horizontal="right" vertical="center"/>
    </xf>
    <xf numFmtId="0" fontId="7" fillId="0" borderId="0" xfId="0" applyFont="1" applyAlignment="1" applyProtection="1">
      <alignment horizontal="center" vertical="center" wrapText="1"/>
    </xf>
    <xf numFmtId="0" fontId="6" fillId="0" borderId="0" xfId="0" applyFont="1" applyAlignment="1" applyProtection="1">
      <alignment horizontal="center" vertical="center" wrapText="1"/>
    </xf>
    <xf numFmtId="0" fontId="7" fillId="0" borderId="0" xfId="0" applyFont="1" applyAlignment="1" applyProtection="1">
      <alignment horizontal="left" vertical="center" wrapText="1"/>
    </xf>
    <xf numFmtId="0" fontId="6" fillId="0" borderId="0" xfId="0" applyFont="1" applyAlignment="1" applyProtection="1">
      <alignment horizontal="center" vertical="center"/>
    </xf>
    <xf numFmtId="0" fontId="7" fillId="0" borderId="0" xfId="0" applyFont="1" applyAlignment="1" applyProtection="1">
      <alignment horizontal="right" vertical="center" wrapText="1"/>
    </xf>
    <xf numFmtId="0" fontId="6" fillId="0" borderId="0" xfId="0" applyFont="1" applyAlignment="1" applyProtection="1">
      <alignment horizontal="left" vertical="center"/>
    </xf>
    <xf numFmtId="0" fontId="4" fillId="0" borderId="5" xfId="0" applyFont="1" applyBorder="1" applyAlignment="1">
      <alignment horizontal="center"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6" fillId="0" borderId="4" xfId="0" applyFont="1" applyBorder="1" applyAlignment="1">
      <alignment horizontal="right" vertical="center" wrapText="1"/>
    </xf>
    <xf numFmtId="0" fontId="6" fillId="0" borderId="5" xfId="0" applyFont="1" applyBorder="1" applyAlignment="1">
      <alignment horizontal="right" vertical="center" wrapText="1"/>
    </xf>
    <xf numFmtId="0" fontId="6" fillId="0" borderId="2" xfId="0" applyFont="1" applyBorder="1" applyAlignment="1">
      <alignment horizontal="right"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textRotation="90"/>
    </xf>
    <xf numFmtId="0" fontId="7" fillId="0" borderId="4" xfId="0" applyFont="1" applyBorder="1" applyAlignment="1">
      <alignment horizontal="right" vertical="center" wrapText="1"/>
    </xf>
    <xf numFmtId="0" fontId="7" fillId="0" borderId="5" xfId="0" applyFont="1" applyBorder="1" applyAlignment="1">
      <alignment horizontal="right" vertical="center" wrapText="1"/>
    </xf>
    <xf numFmtId="0" fontId="7" fillId="0" borderId="2" xfId="0" applyFont="1" applyBorder="1" applyAlignment="1">
      <alignment horizontal="right" vertical="center" wrapText="1"/>
    </xf>
    <xf numFmtId="9" fontId="4" fillId="0" borderId="4" xfId="0" applyNumberFormat="1" applyFont="1" applyBorder="1" applyAlignment="1">
      <alignment horizontal="center" vertical="center"/>
    </xf>
    <xf numFmtId="9" fontId="4" fillId="0" borderId="2" xfId="0" applyNumberFormat="1" applyFont="1" applyBorder="1" applyAlignment="1">
      <alignment horizontal="center" vertical="center"/>
    </xf>
  </cellXfs>
  <cellStyles count="2">
    <cellStyle name="Normal" xfId="0" builtinId="0"/>
    <cellStyle name="Normal 3"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tr-TR"/>
  <c:chart>
    <c:view3D>
      <c:rotX val="0"/>
      <c:rotY val="0"/>
      <c:perspective val="50"/>
    </c:view3D>
    <c:sideWall>
      <c:spPr>
        <a:solidFill>
          <a:srgbClr val="C0C0C0"/>
        </a:solidFill>
        <a:ln w="12700">
          <a:solidFill>
            <a:srgbClr val="808080"/>
          </a:solidFill>
          <a:prstDash val="solid"/>
        </a:ln>
      </c:spPr>
    </c:sideWall>
    <c:backWall>
      <c:spPr>
        <a:solidFill>
          <a:srgbClr val="C0C0C0"/>
        </a:solidFill>
        <a:ln w="12700">
          <a:solidFill>
            <a:srgbClr val="808080"/>
          </a:solidFill>
          <a:prstDash val="solid"/>
        </a:ln>
      </c:spPr>
    </c:backWall>
    <c:plotArea>
      <c:layout>
        <c:manualLayout>
          <c:layoutTarget val="inner"/>
          <c:xMode val="edge"/>
          <c:yMode val="edge"/>
          <c:x val="9.9003073333782554E-2"/>
          <c:y val="5.1282435849364982E-2"/>
          <c:w val="0.85470242501738569"/>
          <c:h val="0.8461565381250421"/>
        </c:manualLayout>
      </c:layout>
      <c:bar3DChart>
        <c:barDir val="col"/>
        <c:grouping val="clustered"/>
        <c:varyColors val="1"/>
        <c:ser>
          <c:idx val="0"/>
          <c:order val="0"/>
          <c:dLbls>
            <c:dLbl>
              <c:idx val="0"/>
              <c:numFmt formatCode="#,##0.00" sourceLinked="0"/>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txPr>
                <a:bodyPr/>
                <a:lstStyle/>
                <a:p>
                  <a:pPr>
                    <a:defRPr/>
                  </a:pPr>
                  <a:endParaRPr lang="tr-TR"/>
                </a:p>
              </c:txPr>
            </c:dLbl>
            <c:numFmt formatCode="#,##0.00" sourceLinked="0"/>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showVal val="1"/>
          </c:dLbls>
          <c:val>
            <c:numRef>
              <c:f>'Sınav Analizi'!$D$58:$AB$58</c:f>
              <c:numCache>
                <c:formatCode>0.00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er>
        <c:shape val="box"/>
        <c:axId val="138640384"/>
        <c:axId val="137888896"/>
        <c:axId val="0"/>
      </c:bar3DChart>
      <c:catAx>
        <c:axId val="138640384"/>
        <c:scaling>
          <c:orientation val="minMax"/>
        </c:scaling>
        <c:axPos val="b"/>
        <c:title>
          <c:tx>
            <c:rich>
              <a:bodyPr/>
              <a:lstStyle/>
              <a:p>
                <a:pPr>
                  <a:defRPr/>
                </a:pPr>
                <a:r>
                  <a:rPr lang="en-US"/>
                  <a:t>SORULAR</a:t>
                </a:r>
              </a:p>
            </c:rich>
          </c:tx>
          <c:layout>
            <c:manualLayout>
              <c:xMode val="edge"/>
              <c:yMode val="edge"/>
              <c:x val="3.4188034188034191E-2"/>
              <c:y val="0.93040639150875359"/>
            </c:manualLayout>
          </c:layout>
          <c:spPr>
            <a:noFill/>
            <a:ln w="25400">
              <a:noFill/>
            </a:ln>
          </c:spPr>
        </c:title>
        <c:numFmt formatCode="General" sourceLinked="1"/>
        <c:tickLblPos val="nextTo"/>
        <c:spPr>
          <a:ln w="3175">
            <a:solidFill>
              <a:srgbClr val="000000"/>
            </a:solidFill>
            <a:prstDash val="solid"/>
          </a:ln>
        </c:spPr>
        <c:txPr>
          <a:bodyPr rot="0" vert="horz"/>
          <a:lstStyle/>
          <a:p>
            <a:pPr>
              <a:defRPr/>
            </a:pPr>
            <a:endParaRPr lang="tr-TR"/>
          </a:p>
        </c:txPr>
        <c:crossAx val="137888896"/>
        <c:crosses val="autoZero"/>
        <c:auto val="1"/>
        <c:lblAlgn val="ctr"/>
        <c:lblOffset val="100"/>
        <c:tickLblSkip val="1"/>
        <c:tickMarkSkip val="1"/>
      </c:catAx>
      <c:valAx>
        <c:axId val="137888896"/>
        <c:scaling>
          <c:orientation val="minMax"/>
        </c:scaling>
        <c:axPos val="l"/>
        <c:majorGridlines>
          <c:spPr>
            <a:ln w="3175">
              <a:solidFill>
                <a:srgbClr val="000000"/>
              </a:solidFill>
              <a:prstDash val="solid"/>
            </a:ln>
          </c:spPr>
        </c:majorGridlines>
        <c:title>
          <c:tx>
            <c:rich>
              <a:bodyPr/>
              <a:lstStyle/>
              <a:p>
                <a:pPr>
                  <a:defRPr/>
                </a:pPr>
                <a:r>
                  <a:rPr lang="en-US"/>
                  <a:t>PUAN ORTALAMALARI</a:t>
                </a:r>
              </a:p>
            </c:rich>
          </c:tx>
          <c:layout>
            <c:manualLayout>
              <c:xMode val="edge"/>
              <c:yMode val="edge"/>
              <c:x val="3.5103817151061291E-2"/>
              <c:y val="0.44444598271369928"/>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tr-TR"/>
          </a:p>
        </c:txPr>
        <c:crossAx val="138640384"/>
        <c:crosses val="autoZero"/>
        <c:crossBetween val="between"/>
      </c:valAx>
    </c:plotArea>
    <c:plotVisOnly val="1"/>
    <c:dispBlanksAs val="gap"/>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Tur"/>
          <a:ea typeface="Arial Tur"/>
          <a:cs typeface="Arial Tur"/>
        </a:defRPr>
      </a:pPr>
      <a:endParaRPr lang="tr-TR"/>
    </a:p>
  </c:txPr>
  <c:printSettings>
    <c:headerFooter alignWithMargins="0"/>
    <c:pageMargins b="1" l="0.75000000000000411" r="0.75000000000000411" t="1" header="0.5" footer="0.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lang val="tr-TR"/>
  <c:style val="40"/>
  <c:chart>
    <c:view3D>
      <c:rotX val="30"/>
      <c:perspective val="30"/>
    </c:view3D>
    <c:plotArea>
      <c:layout>
        <c:manualLayout>
          <c:layoutTarget val="inner"/>
          <c:xMode val="edge"/>
          <c:yMode val="edge"/>
          <c:x val="0.17083368089534806"/>
          <c:y val="0.1135535197513155"/>
          <c:w val="0.68125138600949364"/>
          <c:h val="0.74725542029898528"/>
        </c:manualLayout>
      </c:layout>
      <c:pie3DChart>
        <c:varyColors val="1"/>
        <c:ser>
          <c:idx val="0"/>
          <c:order val="0"/>
          <c:dLbls>
            <c:numFmt formatCode="0%" sourceLinked="0"/>
            <c:dLblPos val="outEnd"/>
            <c:showLegendKey val="1"/>
            <c:showPercent val="1"/>
          </c:dLbls>
          <c:val>
            <c:numRef>
              <c:f>'Sınav Analizi'!$AC$6:$AC$7</c:f>
              <c:numCache>
                <c:formatCode>General</c:formatCode>
                <c:ptCount val="2"/>
                <c:pt idx="0">
                  <c:v>0</c:v>
                </c:pt>
                <c:pt idx="1">
                  <c:v>0</c:v>
                </c:pt>
              </c:numCache>
            </c:numRef>
          </c:val>
        </c:ser>
      </c:pie3DChart>
    </c:plotArea>
    <c:legend>
      <c:legendPos val="r"/>
      <c:layout>
        <c:manualLayout>
          <c:xMode val="edge"/>
          <c:yMode val="edge"/>
          <c:x val="0.72460699808973583"/>
          <c:y val="0.80342187995731307"/>
          <c:w val="5.6250218722659645E-2"/>
          <c:h val="0.16849893763279791"/>
        </c:manualLayout>
      </c:layout>
      <c:txPr>
        <a:bodyPr/>
        <a:lstStyle/>
        <a:p>
          <a:pPr rtl="0">
            <a:defRPr/>
          </a:pPr>
          <a:endParaRPr lang="tr-TR"/>
        </a:p>
      </c:txPr>
    </c:legend>
    <c:plotVisOnly val="1"/>
    <c:dispBlanksAs val="zero"/>
  </c:chart>
  <c:printSettings>
    <c:headerFooter/>
    <c:pageMargins b="0.75000000000000411" l="0.70000000000000062" r="0.70000000000000062" t="0.75000000000000411" header="0.30000000000000032" footer="0.30000000000000032"/>
    <c:pageSetup paperSize="9" orientation="landscape" horizontalDpi="1200" verticalDpi="12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60</xdr:row>
      <xdr:rowOff>0</xdr:rowOff>
    </xdr:from>
    <xdr:to>
      <xdr:col>20</xdr:col>
      <xdr:colOff>571500</xdr:colOff>
      <xdr:row>71</xdr:row>
      <xdr:rowOff>190500</xdr:rowOff>
    </xdr:to>
    <xdr:graphicFrame macro="">
      <xdr:nvGraphicFramePr>
        <xdr:cNvPr id="1295" name="Grafik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9525</xdr:colOff>
      <xdr:row>60</xdr:row>
      <xdr:rowOff>0</xdr:rowOff>
    </xdr:from>
    <xdr:to>
      <xdr:col>30</xdr:col>
      <xdr:colOff>0</xdr:colOff>
      <xdr:row>72</xdr:row>
      <xdr:rowOff>0</xdr:rowOff>
    </xdr:to>
    <xdr:graphicFrame macro="">
      <xdr:nvGraphicFramePr>
        <xdr:cNvPr id="1296" name="Grafik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0.8111</cdr:x>
      <cdr:y>0.80576</cdr:y>
    </cdr:from>
    <cdr:to>
      <cdr:x>0.91293</cdr:x>
      <cdr:y>0.88236</cdr:y>
    </cdr:to>
    <cdr:sp macro="" textlink="">
      <cdr:nvSpPr>
        <cdr:cNvPr id="60417" name="Text Box 1"/>
        <cdr:cNvSpPr txBox="1">
          <a:spLocks xmlns:a="http://schemas.openxmlformats.org/drawingml/2006/main" noChangeArrowheads="1"/>
        </cdr:cNvSpPr>
      </cdr:nvSpPr>
      <cdr:spPr bwMode="auto">
        <a:xfrm xmlns:a="http://schemas.openxmlformats.org/drawingml/2006/main">
          <a:off x="2611291" y="2095230"/>
          <a:ext cx="327837" cy="19918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1">
            <a:defRPr sz="1000"/>
          </a:pPr>
          <a:r>
            <a:rPr lang="tr-TR" sz="1000" b="0" i="0" strike="noStrike">
              <a:solidFill>
                <a:srgbClr val="000000"/>
              </a:solidFill>
              <a:latin typeface="Calibri"/>
              <a:cs typeface="Calibri"/>
            </a:rPr>
            <a:t>Başarılı</a:t>
          </a:r>
        </a:p>
      </cdr:txBody>
    </cdr:sp>
  </cdr:relSizeAnchor>
  <cdr:relSizeAnchor xmlns:cdr="http://schemas.openxmlformats.org/drawingml/2006/chartDrawing">
    <cdr:from>
      <cdr:x>0.8111</cdr:x>
      <cdr:y>0.88936</cdr:y>
    </cdr:from>
    <cdr:to>
      <cdr:x>0.92762</cdr:x>
      <cdr:y>0.96595</cdr:y>
    </cdr:to>
    <cdr:sp macro="" textlink="">
      <cdr:nvSpPr>
        <cdr:cNvPr id="60418" name="Text Box 2"/>
        <cdr:cNvSpPr txBox="1">
          <a:spLocks xmlns:a="http://schemas.openxmlformats.org/drawingml/2006/main" noChangeArrowheads="1"/>
        </cdr:cNvSpPr>
      </cdr:nvSpPr>
      <cdr:spPr bwMode="auto">
        <a:xfrm xmlns:a="http://schemas.openxmlformats.org/drawingml/2006/main">
          <a:off x="2611296" y="2312615"/>
          <a:ext cx="375130" cy="19915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1">
            <a:defRPr sz="1000"/>
          </a:pPr>
          <a:r>
            <a:rPr lang="tr-TR" sz="1000" b="0" i="0" strike="noStrike">
              <a:solidFill>
                <a:srgbClr val="000000"/>
              </a:solidFill>
              <a:latin typeface="Calibri"/>
              <a:cs typeface="Calibri"/>
            </a:rPr>
            <a:t>Başarısız</a:t>
          </a:r>
        </a:p>
      </cdr:txBody>
    </cdr:sp>
  </cdr:relSizeAnchor>
</c:userShape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pageSetUpPr fitToPage="1"/>
  </sheetPr>
  <dimension ref="A1:AI84"/>
  <sheetViews>
    <sheetView tabSelected="1" zoomScaleSheetLayoutView="100" workbookViewId="0">
      <selection activeCell="C19" sqref="C19"/>
    </sheetView>
  </sheetViews>
  <sheetFormatPr defaultRowHeight="12.75"/>
  <cols>
    <col min="1" max="1" width="4.7109375" style="9" customWidth="1"/>
    <col min="2" max="2" width="6.7109375" customWidth="1"/>
    <col min="3" max="3" width="20.7109375" customWidth="1"/>
    <col min="4" max="28" width="4.7109375" customWidth="1"/>
    <col min="29" max="29" width="6.7109375" customWidth="1"/>
    <col min="30" max="30" width="8.7109375" customWidth="1"/>
    <col min="31" max="34" width="4" customWidth="1"/>
    <col min="35" max="35" width="4.42578125" customWidth="1"/>
    <col min="36" max="36" width="4.28515625" customWidth="1"/>
  </cols>
  <sheetData>
    <row r="1" spans="1:30" ht="15" customHeight="1">
      <c r="A1" s="46" t="s">
        <v>19</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row>
    <row r="2" spans="1:30" ht="15" customHeight="1">
      <c r="A2" s="46"/>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row>
    <row r="3" spans="1:30" ht="15" customHeight="1">
      <c r="A3" s="17"/>
      <c r="B3" s="49" t="s">
        <v>25</v>
      </c>
      <c r="C3" s="49"/>
      <c r="D3" s="50" t="s">
        <v>57</v>
      </c>
      <c r="E3" s="50"/>
      <c r="F3" s="50"/>
      <c r="G3" s="50"/>
      <c r="H3" s="50"/>
      <c r="I3" s="50"/>
      <c r="J3" s="50"/>
      <c r="K3" s="50"/>
      <c r="L3" s="50"/>
      <c r="M3" s="50"/>
      <c r="N3" s="50"/>
      <c r="O3" s="50"/>
      <c r="P3" s="50"/>
      <c r="Q3" s="50"/>
      <c r="R3" s="50"/>
      <c r="S3" s="50"/>
      <c r="T3" s="50"/>
      <c r="U3" s="50"/>
      <c r="V3" s="50"/>
      <c r="W3" s="50"/>
      <c r="X3" s="50"/>
      <c r="Y3" s="50"/>
      <c r="Z3" s="50"/>
      <c r="AA3" s="50"/>
      <c r="AB3" s="50"/>
      <c r="AC3" s="50"/>
      <c r="AD3" s="50"/>
    </row>
    <row r="4" spans="1:30" ht="15" customHeight="1">
      <c r="A4" s="18"/>
      <c r="B4" s="49" t="s">
        <v>26</v>
      </c>
      <c r="C4" s="49"/>
      <c r="D4" s="50" t="s">
        <v>27</v>
      </c>
      <c r="E4" s="50"/>
      <c r="F4" s="50"/>
      <c r="G4" s="50"/>
      <c r="H4" s="50"/>
      <c r="I4" s="50"/>
      <c r="J4" s="50"/>
      <c r="K4" s="50"/>
      <c r="L4" s="50"/>
      <c r="M4" s="50"/>
      <c r="N4" s="50"/>
      <c r="O4" s="50"/>
      <c r="P4" s="50"/>
      <c r="Q4" s="50"/>
      <c r="R4" s="50"/>
      <c r="S4" s="50"/>
      <c r="T4" s="50"/>
      <c r="U4" s="50"/>
      <c r="V4" s="50"/>
      <c r="W4" s="50"/>
      <c r="X4" s="50"/>
      <c r="Y4" s="50"/>
      <c r="Z4" s="50"/>
      <c r="AA4" s="50"/>
      <c r="AB4" s="50"/>
      <c r="AC4" s="50"/>
      <c r="AD4" s="50"/>
    </row>
    <row r="5" spans="1:30" ht="15" customHeight="1">
      <c r="A5" s="51"/>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row>
    <row r="6" spans="1:30" ht="15" customHeight="1">
      <c r="A6" s="41" t="s">
        <v>12</v>
      </c>
      <c r="B6" s="41"/>
      <c r="C6" s="39" t="s">
        <v>47</v>
      </c>
      <c r="D6" s="52" t="s">
        <v>15</v>
      </c>
      <c r="E6" s="53"/>
      <c r="F6" s="53"/>
      <c r="G6" s="54"/>
      <c r="H6" s="55">
        <v>1</v>
      </c>
      <c r="I6" s="56"/>
      <c r="J6" s="41" t="s">
        <v>48</v>
      </c>
      <c r="K6" s="41"/>
      <c r="L6" s="41"/>
      <c r="M6" s="41"/>
      <c r="N6" s="41"/>
      <c r="O6" s="6" t="str">
        <f>IF(AND(B13="",C13=""),"",COUNTIF(AD13:AD57,"Geçmez"))</f>
        <v/>
      </c>
      <c r="P6" s="41" t="s">
        <v>49</v>
      </c>
      <c r="Q6" s="41"/>
      <c r="R6" s="41"/>
      <c r="S6" s="41"/>
      <c r="T6" s="41"/>
      <c r="U6" s="57" t="str">
        <f>IF(AND(B13="",C13=""),"",COUNTIF(AD13:AD57,"İyi"))</f>
        <v/>
      </c>
      <c r="V6" s="58"/>
      <c r="W6" s="63" t="s">
        <v>5</v>
      </c>
      <c r="X6" s="64"/>
      <c r="Y6" s="64"/>
      <c r="Z6" s="64"/>
      <c r="AA6" s="64"/>
      <c r="AB6" s="65"/>
      <c r="AC6" s="19" t="str">
        <f>IF(A13="","",COUNTIF(AC13:AC52,"&gt;=50"))</f>
        <v/>
      </c>
      <c r="AD6" s="34" t="str">
        <f>IF(AC6="","",AC6/AC8)</f>
        <v/>
      </c>
    </row>
    <row r="7" spans="1:30" ht="15" customHeight="1">
      <c r="A7" s="41" t="s">
        <v>13</v>
      </c>
      <c r="B7" s="41"/>
      <c r="C7" s="20">
        <v>9</v>
      </c>
      <c r="D7" s="52" t="s">
        <v>16</v>
      </c>
      <c r="E7" s="53"/>
      <c r="F7" s="53"/>
      <c r="G7" s="54"/>
      <c r="H7" s="55">
        <v>1</v>
      </c>
      <c r="I7" s="56"/>
      <c r="J7" s="41" t="s">
        <v>50</v>
      </c>
      <c r="K7" s="41"/>
      <c r="L7" s="41"/>
      <c r="M7" s="41"/>
      <c r="N7" s="41"/>
      <c r="O7" s="6" t="str">
        <f>IF(AND(B13="",C13=""),"",COUNTIF(AD13:AD57,"Geçer"))</f>
        <v/>
      </c>
      <c r="P7" s="41" t="s">
        <v>51</v>
      </c>
      <c r="Q7" s="41"/>
      <c r="R7" s="41"/>
      <c r="S7" s="41"/>
      <c r="T7" s="41"/>
      <c r="U7" s="57" t="str">
        <f>IF(AND(B13="",C13=""),"",COUNTIF(AD13:AD57,"Pekiyi"))</f>
        <v/>
      </c>
      <c r="V7" s="58"/>
      <c r="W7" s="63" t="s">
        <v>6</v>
      </c>
      <c r="X7" s="64"/>
      <c r="Y7" s="64"/>
      <c r="Z7" s="64"/>
      <c r="AA7" s="64"/>
      <c r="AB7" s="65"/>
      <c r="AC7" s="19" t="str">
        <f>IF(A13="","",COUNTIF(AC13:AC52,"&lt;50"))</f>
        <v/>
      </c>
      <c r="AD7" s="34" t="str">
        <f>IF(AC7="","",AC7/AC8)</f>
        <v/>
      </c>
    </row>
    <row r="8" spans="1:30" ht="15" customHeight="1">
      <c r="A8" s="41" t="s">
        <v>14</v>
      </c>
      <c r="B8" s="41"/>
      <c r="C8" s="20" t="s">
        <v>52</v>
      </c>
      <c r="D8" s="52" t="s">
        <v>17</v>
      </c>
      <c r="E8" s="53"/>
      <c r="F8" s="53"/>
      <c r="G8" s="54"/>
      <c r="H8" s="73" t="str">
        <f>IF(A13="","",(COUNT(A13:A57)+1))</f>
        <v/>
      </c>
      <c r="I8" s="74"/>
      <c r="J8" s="41" t="s">
        <v>53</v>
      </c>
      <c r="K8" s="41"/>
      <c r="L8" s="41"/>
      <c r="M8" s="41"/>
      <c r="N8" s="41"/>
      <c r="O8" s="6" t="str">
        <f>IF(AND(B13="",C13=""),"",COUNTIF(AD13:AD57,"Orta"))</f>
        <v/>
      </c>
      <c r="P8" s="42" t="s">
        <v>54</v>
      </c>
      <c r="Q8" s="42"/>
      <c r="R8" s="42"/>
      <c r="S8" s="42"/>
      <c r="T8" s="42"/>
      <c r="U8" s="85" t="str">
        <f>IF(AC6="","",AC6/AC8)</f>
        <v/>
      </c>
      <c r="V8" s="86"/>
      <c r="W8" s="63" t="s">
        <v>8</v>
      </c>
      <c r="X8" s="64"/>
      <c r="Y8" s="64"/>
      <c r="Z8" s="64"/>
      <c r="AA8" s="64"/>
      <c r="AB8" s="65"/>
      <c r="AC8" s="47" t="str">
        <f>IF(AC6="","",SUM(AC6:AC7))</f>
        <v/>
      </c>
      <c r="AD8" s="48"/>
    </row>
    <row r="9" spans="1:30" ht="15" customHeight="1">
      <c r="A9" s="57"/>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58"/>
    </row>
    <row r="10" spans="1:30" ht="84" customHeight="1">
      <c r="A10" s="43" t="s">
        <v>55</v>
      </c>
      <c r="B10" s="44"/>
      <c r="C10" s="45"/>
      <c r="D10" s="28" t="s">
        <v>28</v>
      </c>
      <c r="E10" s="29" t="s">
        <v>1</v>
      </c>
      <c r="F10" s="29" t="s">
        <v>29</v>
      </c>
      <c r="G10" s="29" t="s">
        <v>34</v>
      </c>
      <c r="H10" s="29" t="s">
        <v>38</v>
      </c>
      <c r="I10" s="29" t="s">
        <v>31</v>
      </c>
      <c r="J10" s="29" t="s">
        <v>32</v>
      </c>
      <c r="K10" s="29" t="s">
        <v>2</v>
      </c>
      <c r="L10" s="29" t="s">
        <v>30</v>
      </c>
      <c r="M10" s="29" t="s">
        <v>39</v>
      </c>
      <c r="N10" s="29"/>
      <c r="O10" s="29"/>
      <c r="P10" s="29"/>
      <c r="Q10" s="29"/>
      <c r="R10" s="29"/>
      <c r="S10" s="29"/>
      <c r="T10" s="29"/>
      <c r="U10" s="29"/>
      <c r="V10" s="29"/>
      <c r="W10" s="29"/>
      <c r="X10" s="29"/>
      <c r="Y10" s="29"/>
      <c r="Z10" s="29"/>
      <c r="AA10" s="29"/>
      <c r="AB10" s="29"/>
      <c r="AC10" s="27" t="s">
        <v>41</v>
      </c>
      <c r="AD10" s="81" t="s">
        <v>33</v>
      </c>
    </row>
    <row r="11" spans="1:30" ht="15" customHeight="1">
      <c r="A11" s="75" t="s">
        <v>56</v>
      </c>
      <c r="B11" s="76"/>
      <c r="C11" s="77"/>
      <c r="D11" s="32">
        <v>10</v>
      </c>
      <c r="E11" s="32">
        <v>10</v>
      </c>
      <c r="F11" s="33">
        <v>10</v>
      </c>
      <c r="G11" s="33">
        <v>10</v>
      </c>
      <c r="H11" s="33">
        <v>10</v>
      </c>
      <c r="I11" s="33">
        <v>10</v>
      </c>
      <c r="J11" s="33">
        <v>10</v>
      </c>
      <c r="K11" s="33">
        <v>10</v>
      </c>
      <c r="L11" s="33">
        <v>10</v>
      </c>
      <c r="M11" s="33">
        <v>10</v>
      </c>
      <c r="N11" s="33"/>
      <c r="O11" s="33"/>
      <c r="P11" s="33"/>
      <c r="Q11" s="33"/>
      <c r="R11" s="33"/>
      <c r="S11" s="33"/>
      <c r="T11" s="33"/>
      <c r="U11" s="33"/>
      <c r="V11" s="33"/>
      <c r="W11" s="33"/>
      <c r="X11" s="33"/>
      <c r="Y11" s="33"/>
      <c r="Z11" s="33"/>
      <c r="AA11" s="33"/>
      <c r="AB11" s="33"/>
      <c r="AC11" s="78">
        <f>IF(D11="","",SUM(D11:AB11))</f>
        <v>100</v>
      </c>
      <c r="AD11" s="81"/>
    </row>
    <row r="12" spans="1:30" ht="15" customHeight="1">
      <c r="A12" s="7" t="s">
        <v>9</v>
      </c>
      <c r="B12" s="7" t="s">
        <v>3</v>
      </c>
      <c r="C12" s="7" t="s">
        <v>4</v>
      </c>
      <c r="D12" s="25">
        <v>1</v>
      </c>
      <c r="E12" s="25">
        <v>2</v>
      </c>
      <c r="F12" s="6">
        <v>3</v>
      </c>
      <c r="G12" s="6">
        <v>4</v>
      </c>
      <c r="H12" s="6">
        <v>5</v>
      </c>
      <c r="I12" s="6">
        <v>6</v>
      </c>
      <c r="J12" s="6">
        <v>7</v>
      </c>
      <c r="K12" s="6">
        <v>8</v>
      </c>
      <c r="L12" s="6">
        <v>9</v>
      </c>
      <c r="M12" s="6">
        <v>10</v>
      </c>
      <c r="N12" s="6">
        <v>11</v>
      </c>
      <c r="O12" s="6">
        <v>12</v>
      </c>
      <c r="P12" s="6">
        <v>13</v>
      </c>
      <c r="Q12" s="6">
        <v>14</v>
      </c>
      <c r="R12" s="6">
        <v>15</v>
      </c>
      <c r="S12" s="6">
        <v>16</v>
      </c>
      <c r="T12" s="6">
        <v>17</v>
      </c>
      <c r="U12" s="6">
        <v>18</v>
      </c>
      <c r="V12" s="6">
        <v>19</v>
      </c>
      <c r="W12" s="6">
        <v>20</v>
      </c>
      <c r="X12" s="6">
        <v>21</v>
      </c>
      <c r="Y12" s="6">
        <v>22</v>
      </c>
      <c r="Z12" s="6">
        <v>23</v>
      </c>
      <c r="AA12" s="6">
        <v>24</v>
      </c>
      <c r="AB12" s="6">
        <v>25</v>
      </c>
      <c r="AC12" s="79"/>
      <c r="AD12" s="81"/>
    </row>
    <row r="13" spans="1:30" ht="15" customHeight="1">
      <c r="A13" s="8" t="str">
        <f>IF(OR(B13&lt;&gt;"",C13&lt;&gt;""),"1","")</f>
        <v/>
      </c>
      <c r="B13" s="11"/>
      <c r="C13" s="23"/>
      <c r="D13" s="12"/>
      <c r="E13" s="13"/>
      <c r="F13" s="13"/>
      <c r="G13" s="13"/>
      <c r="H13" s="13"/>
      <c r="I13" s="13"/>
      <c r="J13" s="13"/>
      <c r="K13" s="13"/>
      <c r="L13" s="13"/>
      <c r="M13" s="13"/>
      <c r="N13" s="13"/>
      <c r="O13" s="13"/>
      <c r="P13" s="13"/>
      <c r="Q13" s="13"/>
      <c r="R13" s="13"/>
      <c r="S13" s="13"/>
      <c r="T13" s="13"/>
      <c r="U13" s="13"/>
      <c r="V13" s="13"/>
      <c r="W13" s="13"/>
      <c r="X13" s="13"/>
      <c r="Y13" s="13"/>
      <c r="Z13" s="13"/>
      <c r="AA13" s="13"/>
      <c r="AB13" s="13"/>
      <c r="AC13" s="6" t="str">
        <f t="shared" ref="AC13:AC56" si="0">IF(A13="","",IF(AND(D13="",F13="",T13="",U13="",V13="",W13="",X13="",Y13="",Z13="",AB13=""),"",SUM(D13:AB13)))</f>
        <v/>
      </c>
      <c r="AD13" s="22" t="str">
        <f>IF(AC13="","",IF(AC13&lt;50,"Geçmez",IF(AC13&lt;60,"Geçer",IF(AC13&lt;70,"Orta",IF(AC13&lt;85,"İyi",IF(AC13&lt;=100,"Pekiyi",IF(AC13="","")))))))</f>
        <v/>
      </c>
    </row>
    <row r="14" spans="1:30" ht="15" customHeight="1">
      <c r="A14" s="8" t="str">
        <f>IF(OR(B14&lt;&gt;"",C14&lt;&gt;""),A13+1,"")</f>
        <v/>
      </c>
      <c r="B14" s="14"/>
      <c r="C14" s="23"/>
      <c r="D14" s="12"/>
      <c r="E14" s="13"/>
      <c r="F14" s="13"/>
      <c r="G14" s="13"/>
      <c r="H14" s="13"/>
      <c r="I14" s="13"/>
      <c r="J14" s="13"/>
      <c r="K14" s="13"/>
      <c r="L14" s="13"/>
      <c r="M14" s="13"/>
      <c r="N14" s="13"/>
      <c r="O14" s="13"/>
      <c r="P14" s="13"/>
      <c r="Q14" s="13"/>
      <c r="R14" s="13"/>
      <c r="S14" s="13"/>
      <c r="T14" s="13"/>
      <c r="U14" s="13"/>
      <c r="V14" s="13"/>
      <c r="W14" s="13"/>
      <c r="X14" s="13"/>
      <c r="Y14" s="13"/>
      <c r="Z14" s="13"/>
      <c r="AA14" s="13"/>
      <c r="AB14" s="13"/>
      <c r="AC14" s="6" t="str">
        <f t="shared" si="0"/>
        <v/>
      </c>
      <c r="AD14" s="22" t="str">
        <f t="shared" ref="AD14:AD57" si="1">IF(AC14="","",IF(AC14&lt;50,"Geçmez",IF(AC14&lt;60,"Geçer",IF(AC14&lt;70,"Orta",IF(AC14&lt;85,"İyi",IF(AC14&lt;=100,"Pekiyi",IF(AC14="","")))))))</f>
        <v/>
      </c>
    </row>
    <row r="15" spans="1:30" ht="15" customHeight="1">
      <c r="A15" s="8" t="str">
        <f t="shared" ref="A15:A57" si="2">IF(OR(B15&lt;&gt;"",C15&lt;&gt;""),A14+1,"")</f>
        <v/>
      </c>
      <c r="B15" s="14"/>
      <c r="C15" s="23"/>
      <c r="D15" s="12"/>
      <c r="E15" s="13"/>
      <c r="F15" s="13"/>
      <c r="G15" s="13"/>
      <c r="H15" s="13"/>
      <c r="I15" s="13"/>
      <c r="J15" s="13"/>
      <c r="K15" s="13"/>
      <c r="L15" s="13"/>
      <c r="M15" s="13"/>
      <c r="N15" s="13"/>
      <c r="O15" s="13"/>
      <c r="P15" s="13"/>
      <c r="Q15" s="13"/>
      <c r="R15" s="13"/>
      <c r="S15" s="13"/>
      <c r="T15" s="13"/>
      <c r="U15" s="13"/>
      <c r="V15" s="13"/>
      <c r="W15" s="13"/>
      <c r="X15" s="13"/>
      <c r="Y15" s="13"/>
      <c r="Z15" s="13"/>
      <c r="AA15" s="13"/>
      <c r="AB15" s="13"/>
      <c r="AC15" s="6" t="str">
        <f t="shared" si="0"/>
        <v/>
      </c>
      <c r="AD15" s="22" t="str">
        <f t="shared" si="1"/>
        <v/>
      </c>
    </row>
    <row r="16" spans="1:30" ht="15" customHeight="1">
      <c r="A16" s="8" t="str">
        <f t="shared" si="2"/>
        <v/>
      </c>
      <c r="B16" s="14"/>
      <c r="C16" s="23"/>
      <c r="D16" s="12"/>
      <c r="E16" s="13"/>
      <c r="F16" s="13"/>
      <c r="G16" s="13"/>
      <c r="H16" s="13"/>
      <c r="I16" s="13"/>
      <c r="J16" s="13"/>
      <c r="K16" s="13"/>
      <c r="L16" s="13"/>
      <c r="M16" s="13"/>
      <c r="N16" s="13"/>
      <c r="O16" s="13"/>
      <c r="P16" s="13"/>
      <c r="Q16" s="13"/>
      <c r="R16" s="13"/>
      <c r="S16" s="13"/>
      <c r="T16" s="13"/>
      <c r="U16" s="13"/>
      <c r="V16" s="13"/>
      <c r="W16" s="13"/>
      <c r="X16" s="13"/>
      <c r="Y16" s="13"/>
      <c r="Z16" s="13"/>
      <c r="AA16" s="13"/>
      <c r="AB16" s="13"/>
      <c r="AC16" s="6" t="str">
        <f t="shared" si="0"/>
        <v/>
      </c>
      <c r="AD16" s="22" t="str">
        <f t="shared" si="1"/>
        <v/>
      </c>
    </row>
    <row r="17" spans="1:30" ht="15" customHeight="1">
      <c r="A17" s="8" t="str">
        <f t="shared" si="2"/>
        <v/>
      </c>
      <c r="B17" s="14"/>
      <c r="C17" s="23"/>
      <c r="D17" s="12"/>
      <c r="E17" s="13"/>
      <c r="F17" s="13"/>
      <c r="G17" s="13"/>
      <c r="H17" s="13"/>
      <c r="I17" s="13"/>
      <c r="J17" s="13"/>
      <c r="K17" s="13"/>
      <c r="L17" s="13"/>
      <c r="M17" s="13"/>
      <c r="N17" s="13"/>
      <c r="O17" s="13"/>
      <c r="P17" s="13"/>
      <c r="Q17" s="13"/>
      <c r="R17" s="13"/>
      <c r="S17" s="13"/>
      <c r="T17" s="13"/>
      <c r="U17" s="13"/>
      <c r="V17" s="13"/>
      <c r="W17" s="13"/>
      <c r="X17" s="13"/>
      <c r="Y17" s="13"/>
      <c r="Z17" s="13"/>
      <c r="AA17" s="13"/>
      <c r="AB17" s="13"/>
      <c r="AC17" s="6" t="str">
        <f t="shared" si="0"/>
        <v/>
      </c>
      <c r="AD17" s="22" t="str">
        <f t="shared" si="1"/>
        <v/>
      </c>
    </row>
    <row r="18" spans="1:30" ht="15" customHeight="1">
      <c r="A18" s="8" t="str">
        <f t="shared" si="2"/>
        <v/>
      </c>
      <c r="B18" s="14"/>
      <c r="C18" s="23"/>
      <c r="D18" s="12"/>
      <c r="E18" s="13"/>
      <c r="F18" s="13"/>
      <c r="G18" s="13"/>
      <c r="H18" s="13"/>
      <c r="I18" s="13"/>
      <c r="J18" s="13"/>
      <c r="K18" s="13"/>
      <c r="L18" s="13"/>
      <c r="M18" s="13"/>
      <c r="N18" s="13"/>
      <c r="O18" s="13"/>
      <c r="P18" s="13"/>
      <c r="Q18" s="13"/>
      <c r="R18" s="13"/>
      <c r="S18" s="13"/>
      <c r="T18" s="13"/>
      <c r="U18" s="13"/>
      <c r="V18" s="13"/>
      <c r="W18" s="13"/>
      <c r="X18" s="13"/>
      <c r="Y18" s="13"/>
      <c r="Z18" s="13"/>
      <c r="AA18" s="13"/>
      <c r="AB18" s="13"/>
      <c r="AC18" s="6" t="str">
        <f t="shared" si="0"/>
        <v/>
      </c>
      <c r="AD18" s="22" t="str">
        <f t="shared" si="1"/>
        <v/>
      </c>
    </row>
    <row r="19" spans="1:30" ht="15" customHeight="1">
      <c r="A19" s="8" t="str">
        <f t="shared" si="2"/>
        <v/>
      </c>
      <c r="B19" s="14"/>
      <c r="C19" s="23"/>
      <c r="D19" s="12"/>
      <c r="E19" s="13"/>
      <c r="F19" s="13"/>
      <c r="G19" s="13"/>
      <c r="H19" s="13"/>
      <c r="I19" s="13"/>
      <c r="J19" s="13"/>
      <c r="K19" s="13"/>
      <c r="L19" s="13"/>
      <c r="M19" s="13"/>
      <c r="N19" s="13"/>
      <c r="O19" s="13"/>
      <c r="P19" s="13"/>
      <c r="Q19" s="13"/>
      <c r="R19" s="13"/>
      <c r="S19" s="13"/>
      <c r="T19" s="13"/>
      <c r="U19" s="13"/>
      <c r="V19" s="13"/>
      <c r="W19" s="13"/>
      <c r="X19" s="13"/>
      <c r="Y19" s="13"/>
      <c r="Z19" s="13"/>
      <c r="AA19" s="13"/>
      <c r="AB19" s="13"/>
      <c r="AC19" s="6" t="str">
        <f t="shared" si="0"/>
        <v/>
      </c>
      <c r="AD19" s="22" t="str">
        <f t="shared" si="1"/>
        <v/>
      </c>
    </row>
    <row r="20" spans="1:30" ht="15" customHeight="1">
      <c r="A20" s="8" t="str">
        <f t="shared" si="2"/>
        <v/>
      </c>
      <c r="B20" s="14"/>
      <c r="C20" s="23"/>
      <c r="D20" s="12"/>
      <c r="E20" s="13"/>
      <c r="F20" s="13"/>
      <c r="G20" s="13"/>
      <c r="H20" s="13"/>
      <c r="I20" s="13"/>
      <c r="J20" s="13"/>
      <c r="K20" s="13"/>
      <c r="L20" s="13"/>
      <c r="M20" s="13"/>
      <c r="N20" s="13"/>
      <c r="O20" s="13"/>
      <c r="P20" s="13"/>
      <c r="Q20" s="13"/>
      <c r="R20" s="13"/>
      <c r="S20" s="13"/>
      <c r="T20" s="13"/>
      <c r="U20" s="13"/>
      <c r="V20" s="13"/>
      <c r="W20" s="13"/>
      <c r="X20" s="13"/>
      <c r="Y20" s="13"/>
      <c r="Z20" s="13"/>
      <c r="AA20" s="13"/>
      <c r="AB20" s="13"/>
      <c r="AC20" s="6" t="str">
        <f t="shared" si="0"/>
        <v/>
      </c>
      <c r="AD20" s="22" t="str">
        <f t="shared" si="1"/>
        <v/>
      </c>
    </row>
    <row r="21" spans="1:30" ht="15" customHeight="1">
      <c r="A21" s="8" t="str">
        <f t="shared" si="2"/>
        <v/>
      </c>
      <c r="B21" s="14"/>
      <c r="C21" s="23"/>
      <c r="D21" s="12"/>
      <c r="E21" s="13"/>
      <c r="F21" s="13"/>
      <c r="G21" s="13"/>
      <c r="H21" s="13"/>
      <c r="I21" s="13"/>
      <c r="J21" s="13"/>
      <c r="K21" s="13"/>
      <c r="L21" s="13"/>
      <c r="M21" s="13"/>
      <c r="N21" s="13"/>
      <c r="O21" s="13"/>
      <c r="P21" s="13"/>
      <c r="Q21" s="13"/>
      <c r="R21" s="13"/>
      <c r="S21" s="13"/>
      <c r="T21" s="13"/>
      <c r="U21" s="13"/>
      <c r="V21" s="13"/>
      <c r="W21" s="13"/>
      <c r="X21" s="13"/>
      <c r="Y21" s="13"/>
      <c r="Z21" s="13"/>
      <c r="AA21" s="13"/>
      <c r="AB21" s="13"/>
      <c r="AC21" s="6" t="str">
        <f t="shared" si="0"/>
        <v/>
      </c>
      <c r="AD21" s="22" t="str">
        <f t="shared" si="1"/>
        <v/>
      </c>
    </row>
    <row r="22" spans="1:30" ht="15" customHeight="1">
      <c r="A22" s="8" t="str">
        <f t="shared" si="2"/>
        <v/>
      </c>
      <c r="B22" s="14"/>
      <c r="C22" s="23"/>
      <c r="D22" s="12"/>
      <c r="E22" s="13"/>
      <c r="F22" s="13"/>
      <c r="G22" s="13"/>
      <c r="H22" s="13"/>
      <c r="I22" s="13"/>
      <c r="J22" s="13"/>
      <c r="K22" s="13"/>
      <c r="L22" s="13"/>
      <c r="M22" s="13"/>
      <c r="N22" s="13"/>
      <c r="O22" s="13"/>
      <c r="P22" s="13"/>
      <c r="Q22" s="13"/>
      <c r="R22" s="13"/>
      <c r="S22" s="13"/>
      <c r="T22" s="13"/>
      <c r="U22" s="13"/>
      <c r="V22" s="13"/>
      <c r="W22" s="13"/>
      <c r="X22" s="13"/>
      <c r="Y22" s="13"/>
      <c r="Z22" s="13"/>
      <c r="AA22" s="13"/>
      <c r="AB22" s="13"/>
      <c r="AC22" s="6" t="str">
        <f t="shared" si="0"/>
        <v/>
      </c>
      <c r="AD22" s="22" t="str">
        <f t="shared" si="1"/>
        <v/>
      </c>
    </row>
    <row r="23" spans="1:30" ht="15" customHeight="1">
      <c r="A23" s="8" t="str">
        <f t="shared" si="2"/>
        <v/>
      </c>
      <c r="B23" s="14"/>
      <c r="C23" s="23"/>
      <c r="D23" s="12"/>
      <c r="E23" s="13"/>
      <c r="F23" s="13"/>
      <c r="G23" s="13"/>
      <c r="H23" s="13"/>
      <c r="I23" s="13"/>
      <c r="J23" s="13"/>
      <c r="K23" s="13"/>
      <c r="L23" s="13"/>
      <c r="M23" s="13"/>
      <c r="N23" s="13"/>
      <c r="O23" s="13"/>
      <c r="P23" s="13"/>
      <c r="Q23" s="13"/>
      <c r="R23" s="13"/>
      <c r="S23" s="13"/>
      <c r="T23" s="13"/>
      <c r="U23" s="13"/>
      <c r="V23" s="13"/>
      <c r="W23" s="13"/>
      <c r="X23" s="13"/>
      <c r="Y23" s="13"/>
      <c r="Z23" s="13"/>
      <c r="AA23" s="13"/>
      <c r="AB23" s="13"/>
      <c r="AC23" s="6" t="str">
        <f t="shared" si="0"/>
        <v/>
      </c>
      <c r="AD23" s="22" t="str">
        <f t="shared" si="1"/>
        <v/>
      </c>
    </row>
    <row r="24" spans="1:30" ht="15" customHeight="1">
      <c r="A24" s="8" t="str">
        <f t="shared" si="2"/>
        <v/>
      </c>
      <c r="B24" s="14"/>
      <c r="C24" s="23"/>
      <c r="D24" s="12"/>
      <c r="E24" s="13"/>
      <c r="F24" s="13"/>
      <c r="G24" s="13"/>
      <c r="H24" s="13"/>
      <c r="I24" s="13"/>
      <c r="J24" s="13"/>
      <c r="K24" s="13"/>
      <c r="L24" s="13"/>
      <c r="M24" s="13"/>
      <c r="N24" s="13"/>
      <c r="O24" s="13"/>
      <c r="P24" s="13"/>
      <c r="Q24" s="13"/>
      <c r="R24" s="13"/>
      <c r="S24" s="13"/>
      <c r="T24" s="13"/>
      <c r="U24" s="13"/>
      <c r="V24" s="13"/>
      <c r="W24" s="13"/>
      <c r="X24" s="13"/>
      <c r="Y24" s="13"/>
      <c r="Z24" s="13"/>
      <c r="AA24" s="13"/>
      <c r="AB24" s="13"/>
      <c r="AC24" s="6" t="str">
        <f t="shared" si="0"/>
        <v/>
      </c>
      <c r="AD24" s="22" t="str">
        <f t="shared" si="1"/>
        <v/>
      </c>
    </row>
    <row r="25" spans="1:30" ht="15" customHeight="1">
      <c r="A25" s="8" t="str">
        <f t="shared" si="2"/>
        <v/>
      </c>
      <c r="B25" s="14"/>
      <c r="C25" s="23"/>
      <c r="D25" s="12"/>
      <c r="E25" s="13"/>
      <c r="F25" s="13"/>
      <c r="G25" s="13"/>
      <c r="H25" s="13"/>
      <c r="I25" s="13"/>
      <c r="J25" s="13"/>
      <c r="K25" s="13"/>
      <c r="L25" s="13"/>
      <c r="M25" s="13"/>
      <c r="N25" s="13"/>
      <c r="O25" s="13"/>
      <c r="P25" s="13"/>
      <c r="Q25" s="13"/>
      <c r="R25" s="13"/>
      <c r="S25" s="13"/>
      <c r="T25" s="13"/>
      <c r="U25" s="13"/>
      <c r="V25" s="13"/>
      <c r="W25" s="13"/>
      <c r="X25" s="13"/>
      <c r="Y25" s="13"/>
      <c r="Z25" s="13"/>
      <c r="AA25" s="13"/>
      <c r="AB25" s="13"/>
      <c r="AC25" s="6" t="str">
        <f t="shared" si="0"/>
        <v/>
      </c>
      <c r="AD25" s="22" t="str">
        <f t="shared" si="1"/>
        <v/>
      </c>
    </row>
    <row r="26" spans="1:30" ht="15" customHeight="1">
      <c r="A26" s="8" t="str">
        <f t="shared" si="2"/>
        <v/>
      </c>
      <c r="B26" s="14"/>
      <c r="C26" s="23"/>
      <c r="D26" s="12"/>
      <c r="E26" s="13"/>
      <c r="F26" s="13"/>
      <c r="G26" s="13"/>
      <c r="H26" s="13"/>
      <c r="I26" s="13"/>
      <c r="J26" s="13"/>
      <c r="K26" s="13"/>
      <c r="L26" s="13"/>
      <c r="M26" s="13"/>
      <c r="N26" s="13"/>
      <c r="O26" s="13"/>
      <c r="P26" s="13"/>
      <c r="Q26" s="13"/>
      <c r="R26" s="13"/>
      <c r="S26" s="13"/>
      <c r="T26" s="13"/>
      <c r="U26" s="13"/>
      <c r="V26" s="13"/>
      <c r="W26" s="13"/>
      <c r="X26" s="13"/>
      <c r="Y26" s="13"/>
      <c r="Z26" s="13"/>
      <c r="AA26" s="13"/>
      <c r="AB26" s="13"/>
      <c r="AC26" s="6" t="str">
        <f t="shared" si="0"/>
        <v/>
      </c>
      <c r="AD26" s="22" t="str">
        <f t="shared" si="1"/>
        <v/>
      </c>
    </row>
    <row r="27" spans="1:30" ht="15" customHeight="1">
      <c r="A27" s="8" t="str">
        <f t="shared" si="2"/>
        <v/>
      </c>
      <c r="B27" s="14"/>
      <c r="C27" s="23"/>
      <c r="D27" s="12"/>
      <c r="E27" s="13"/>
      <c r="F27" s="13"/>
      <c r="G27" s="13"/>
      <c r="H27" s="13"/>
      <c r="I27" s="13"/>
      <c r="J27" s="13"/>
      <c r="K27" s="13"/>
      <c r="L27" s="13"/>
      <c r="M27" s="13"/>
      <c r="N27" s="13"/>
      <c r="O27" s="13"/>
      <c r="P27" s="13"/>
      <c r="Q27" s="13"/>
      <c r="R27" s="13"/>
      <c r="S27" s="13"/>
      <c r="T27" s="13"/>
      <c r="U27" s="13"/>
      <c r="V27" s="13"/>
      <c r="W27" s="13"/>
      <c r="X27" s="13"/>
      <c r="Y27" s="13"/>
      <c r="Z27" s="13"/>
      <c r="AA27" s="13"/>
      <c r="AB27" s="13"/>
      <c r="AC27" s="6" t="str">
        <f t="shared" si="0"/>
        <v/>
      </c>
      <c r="AD27" s="22" t="str">
        <f t="shared" si="1"/>
        <v/>
      </c>
    </row>
    <row r="28" spans="1:30" ht="15" customHeight="1">
      <c r="A28" s="8" t="str">
        <f t="shared" si="2"/>
        <v/>
      </c>
      <c r="B28" s="14"/>
      <c r="C28" s="23"/>
      <c r="D28" s="12"/>
      <c r="E28" s="13"/>
      <c r="F28" s="13"/>
      <c r="G28" s="13"/>
      <c r="H28" s="13"/>
      <c r="I28" s="13"/>
      <c r="J28" s="13"/>
      <c r="K28" s="13"/>
      <c r="L28" s="13"/>
      <c r="M28" s="13"/>
      <c r="N28" s="13"/>
      <c r="O28" s="13"/>
      <c r="P28" s="13"/>
      <c r="Q28" s="13"/>
      <c r="R28" s="13"/>
      <c r="S28" s="13"/>
      <c r="T28" s="13"/>
      <c r="U28" s="13"/>
      <c r="V28" s="13"/>
      <c r="W28" s="13"/>
      <c r="X28" s="13"/>
      <c r="Y28" s="13"/>
      <c r="Z28" s="13"/>
      <c r="AA28" s="13"/>
      <c r="AB28" s="13"/>
      <c r="AC28" s="6" t="str">
        <f t="shared" si="0"/>
        <v/>
      </c>
      <c r="AD28" s="22" t="str">
        <f t="shared" si="1"/>
        <v/>
      </c>
    </row>
    <row r="29" spans="1:30" ht="15" customHeight="1">
      <c r="A29" s="8" t="str">
        <f t="shared" si="2"/>
        <v/>
      </c>
      <c r="B29" s="14"/>
      <c r="C29" s="24"/>
      <c r="D29" s="12"/>
      <c r="E29" s="13"/>
      <c r="F29" s="13"/>
      <c r="G29" s="13"/>
      <c r="H29" s="13"/>
      <c r="I29" s="13"/>
      <c r="J29" s="13"/>
      <c r="K29" s="13"/>
      <c r="L29" s="13"/>
      <c r="M29" s="13"/>
      <c r="N29" s="13"/>
      <c r="O29" s="13"/>
      <c r="P29" s="13"/>
      <c r="Q29" s="13"/>
      <c r="R29" s="13"/>
      <c r="S29" s="13"/>
      <c r="T29" s="13"/>
      <c r="U29" s="13"/>
      <c r="V29" s="13"/>
      <c r="W29" s="13"/>
      <c r="X29" s="13"/>
      <c r="Y29" s="13"/>
      <c r="Z29" s="13"/>
      <c r="AA29" s="13"/>
      <c r="AB29" s="13"/>
      <c r="AC29" s="6" t="str">
        <f t="shared" si="0"/>
        <v/>
      </c>
      <c r="AD29" s="22" t="str">
        <f t="shared" si="1"/>
        <v/>
      </c>
    </row>
    <row r="30" spans="1:30" ht="15" customHeight="1">
      <c r="A30" s="8" t="str">
        <f t="shared" si="2"/>
        <v/>
      </c>
      <c r="B30" s="14"/>
      <c r="C30" s="23"/>
      <c r="D30" s="12"/>
      <c r="E30" s="13"/>
      <c r="F30" s="13"/>
      <c r="G30" s="13"/>
      <c r="H30" s="13"/>
      <c r="I30" s="13"/>
      <c r="J30" s="13"/>
      <c r="K30" s="13"/>
      <c r="L30" s="13"/>
      <c r="M30" s="13"/>
      <c r="N30" s="13"/>
      <c r="O30" s="13"/>
      <c r="P30" s="13"/>
      <c r="Q30" s="13"/>
      <c r="R30" s="13"/>
      <c r="S30" s="13"/>
      <c r="T30" s="13"/>
      <c r="U30" s="13"/>
      <c r="V30" s="13"/>
      <c r="W30" s="13"/>
      <c r="X30" s="13"/>
      <c r="Y30" s="13"/>
      <c r="Z30" s="13"/>
      <c r="AA30" s="13"/>
      <c r="AB30" s="13"/>
      <c r="AC30" s="6" t="str">
        <f t="shared" si="0"/>
        <v/>
      </c>
      <c r="AD30" s="22" t="str">
        <f t="shared" si="1"/>
        <v/>
      </c>
    </row>
    <row r="31" spans="1:30" ht="15" customHeight="1">
      <c r="A31" s="8" t="str">
        <f t="shared" si="2"/>
        <v/>
      </c>
      <c r="B31" s="14"/>
      <c r="C31" s="23"/>
      <c r="D31" s="12"/>
      <c r="E31" s="13"/>
      <c r="F31" s="13"/>
      <c r="G31" s="13"/>
      <c r="H31" s="13"/>
      <c r="I31" s="13"/>
      <c r="J31" s="13"/>
      <c r="K31" s="13"/>
      <c r="L31" s="13"/>
      <c r="M31" s="13"/>
      <c r="N31" s="13"/>
      <c r="O31" s="13"/>
      <c r="P31" s="13"/>
      <c r="Q31" s="13"/>
      <c r="R31" s="13"/>
      <c r="S31" s="13"/>
      <c r="T31" s="13"/>
      <c r="U31" s="13"/>
      <c r="V31" s="13"/>
      <c r="W31" s="13"/>
      <c r="X31" s="13"/>
      <c r="Y31" s="13"/>
      <c r="Z31" s="13"/>
      <c r="AA31" s="13"/>
      <c r="AB31" s="13"/>
      <c r="AC31" s="6" t="str">
        <f t="shared" si="0"/>
        <v/>
      </c>
      <c r="AD31" s="22" t="str">
        <f t="shared" si="1"/>
        <v/>
      </c>
    </row>
    <row r="32" spans="1:30" ht="15" customHeight="1">
      <c r="A32" s="8" t="str">
        <f t="shared" si="2"/>
        <v/>
      </c>
      <c r="B32" s="14"/>
      <c r="C32" s="23"/>
      <c r="D32" s="12"/>
      <c r="E32" s="13"/>
      <c r="F32" s="13"/>
      <c r="G32" s="13"/>
      <c r="H32" s="13"/>
      <c r="I32" s="13"/>
      <c r="J32" s="13"/>
      <c r="K32" s="13"/>
      <c r="L32" s="13"/>
      <c r="M32" s="13"/>
      <c r="N32" s="13"/>
      <c r="O32" s="13"/>
      <c r="P32" s="13"/>
      <c r="Q32" s="13"/>
      <c r="R32" s="13"/>
      <c r="S32" s="13"/>
      <c r="T32" s="13"/>
      <c r="U32" s="13"/>
      <c r="V32" s="13"/>
      <c r="W32" s="13"/>
      <c r="X32" s="13"/>
      <c r="Y32" s="13"/>
      <c r="Z32" s="13"/>
      <c r="AA32" s="13"/>
      <c r="AB32" s="13"/>
      <c r="AC32" s="6" t="str">
        <f t="shared" si="0"/>
        <v/>
      </c>
      <c r="AD32" s="22" t="str">
        <f t="shared" si="1"/>
        <v/>
      </c>
    </row>
    <row r="33" spans="1:30" ht="15" customHeight="1">
      <c r="A33" s="8" t="str">
        <f t="shared" si="2"/>
        <v/>
      </c>
      <c r="B33" s="14"/>
      <c r="C33" s="23"/>
      <c r="D33" s="12"/>
      <c r="E33" s="13"/>
      <c r="F33" s="13"/>
      <c r="G33" s="13"/>
      <c r="H33" s="13"/>
      <c r="I33" s="13"/>
      <c r="J33" s="13"/>
      <c r="K33" s="13"/>
      <c r="L33" s="13"/>
      <c r="M33" s="13"/>
      <c r="N33" s="13"/>
      <c r="O33" s="13"/>
      <c r="P33" s="13"/>
      <c r="Q33" s="13"/>
      <c r="R33" s="13"/>
      <c r="S33" s="13"/>
      <c r="T33" s="13"/>
      <c r="U33" s="13"/>
      <c r="V33" s="13"/>
      <c r="W33" s="13"/>
      <c r="X33" s="13"/>
      <c r="Y33" s="13"/>
      <c r="Z33" s="13"/>
      <c r="AA33" s="13"/>
      <c r="AB33" s="13"/>
      <c r="AC33" s="6" t="str">
        <f t="shared" si="0"/>
        <v/>
      </c>
      <c r="AD33" s="22" t="str">
        <f t="shared" si="1"/>
        <v/>
      </c>
    </row>
    <row r="34" spans="1:30" ht="15" customHeight="1">
      <c r="A34" s="8" t="str">
        <f t="shared" si="2"/>
        <v/>
      </c>
      <c r="B34" s="14"/>
      <c r="C34" s="23"/>
      <c r="D34" s="12"/>
      <c r="E34" s="13"/>
      <c r="F34" s="13"/>
      <c r="G34" s="13"/>
      <c r="H34" s="13"/>
      <c r="I34" s="13"/>
      <c r="J34" s="13"/>
      <c r="K34" s="13"/>
      <c r="L34" s="13"/>
      <c r="M34" s="13"/>
      <c r="N34" s="13"/>
      <c r="O34" s="13"/>
      <c r="P34" s="13"/>
      <c r="Q34" s="13"/>
      <c r="R34" s="13"/>
      <c r="S34" s="13"/>
      <c r="T34" s="13"/>
      <c r="U34" s="13"/>
      <c r="V34" s="13"/>
      <c r="W34" s="13"/>
      <c r="X34" s="13"/>
      <c r="Y34" s="13"/>
      <c r="Z34" s="13"/>
      <c r="AA34" s="13"/>
      <c r="AB34" s="13"/>
      <c r="AC34" s="6" t="str">
        <f t="shared" si="0"/>
        <v/>
      </c>
      <c r="AD34" s="22" t="str">
        <f t="shared" si="1"/>
        <v/>
      </c>
    </row>
    <row r="35" spans="1:30" ht="15" customHeight="1">
      <c r="A35" s="8" t="str">
        <f t="shared" si="2"/>
        <v/>
      </c>
      <c r="B35" s="14"/>
      <c r="C35" s="23"/>
      <c r="D35" s="12"/>
      <c r="E35" s="13"/>
      <c r="F35" s="13"/>
      <c r="G35" s="13"/>
      <c r="H35" s="13"/>
      <c r="I35" s="13"/>
      <c r="J35" s="13"/>
      <c r="K35" s="13"/>
      <c r="L35" s="13"/>
      <c r="M35" s="13"/>
      <c r="N35" s="13"/>
      <c r="O35" s="13"/>
      <c r="P35" s="13"/>
      <c r="Q35" s="13"/>
      <c r="R35" s="13"/>
      <c r="S35" s="13"/>
      <c r="T35" s="13"/>
      <c r="U35" s="13"/>
      <c r="V35" s="13"/>
      <c r="W35" s="13"/>
      <c r="X35" s="13"/>
      <c r="Y35" s="13"/>
      <c r="Z35" s="13"/>
      <c r="AA35" s="13"/>
      <c r="AB35" s="13"/>
      <c r="AC35" s="6" t="str">
        <f t="shared" si="0"/>
        <v/>
      </c>
      <c r="AD35" s="22" t="str">
        <f t="shared" si="1"/>
        <v/>
      </c>
    </row>
    <row r="36" spans="1:30" ht="15" customHeight="1">
      <c r="A36" s="8" t="str">
        <f t="shared" si="2"/>
        <v/>
      </c>
      <c r="B36" s="14"/>
      <c r="C36" s="23"/>
      <c r="D36" s="12"/>
      <c r="E36" s="13"/>
      <c r="F36" s="13"/>
      <c r="G36" s="13"/>
      <c r="H36" s="13"/>
      <c r="I36" s="13"/>
      <c r="J36" s="13"/>
      <c r="K36" s="13"/>
      <c r="L36" s="13"/>
      <c r="M36" s="13"/>
      <c r="N36" s="13"/>
      <c r="O36" s="13"/>
      <c r="P36" s="13"/>
      <c r="Q36" s="13"/>
      <c r="R36" s="13"/>
      <c r="S36" s="13"/>
      <c r="T36" s="13"/>
      <c r="U36" s="13"/>
      <c r="V36" s="13"/>
      <c r="W36" s="13"/>
      <c r="X36" s="13"/>
      <c r="Y36" s="13"/>
      <c r="Z36" s="13"/>
      <c r="AA36" s="13"/>
      <c r="AB36" s="13"/>
      <c r="AC36" s="6" t="str">
        <f t="shared" si="0"/>
        <v/>
      </c>
      <c r="AD36" s="22" t="str">
        <f t="shared" si="1"/>
        <v/>
      </c>
    </row>
    <row r="37" spans="1:30" ht="15" customHeight="1">
      <c r="A37" s="8" t="str">
        <f t="shared" si="2"/>
        <v/>
      </c>
      <c r="B37" s="14"/>
      <c r="C37" s="23"/>
      <c r="D37" s="12"/>
      <c r="E37" s="13"/>
      <c r="F37" s="13"/>
      <c r="G37" s="13"/>
      <c r="H37" s="13"/>
      <c r="I37" s="13"/>
      <c r="J37" s="13"/>
      <c r="K37" s="13"/>
      <c r="L37" s="13"/>
      <c r="M37" s="13"/>
      <c r="N37" s="13"/>
      <c r="O37" s="13"/>
      <c r="P37" s="13"/>
      <c r="Q37" s="13"/>
      <c r="R37" s="13"/>
      <c r="S37" s="13"/>
      <c r="T37" s="13"/>
      <c r="U37" s="13"/>
      <c r="V37" s="13"/>
      <c r="W37" s="13"/>
      <c r="X37" s="13"/>
      <c r="Y37" s="13"/>
      <c r="Z37" s="13"/>
      <c r="AA37" s="13"/>
      <c r="AB37" s="13"/>
      <c r="AC37" s="6" t="str">
        <f t="shared" si="0"/>
        <v/>
      </c>
      <c r="AD37" s="22" t="str">
        <f t="shared" si="1"/>
        <v/>
      </c>
    </row>
    <row r="38" spans="1:30" ht="15" customHeight="1">
      <c r="A38" s="8" t="str">
        <f t="shared" si="2"/>
        <v/>
      </c>
      <c r="B38" s="14"/>
      <c r="C38" s="23"/>
      <c r="D38" s="12"/>
      <c r="E38" s="13"/>
      <c r="F38" s="13"/>
      <c r="G38" s="13"/>
      <c r="H38" s="13"/>
      <c r="I38" s="13"/>
      <c r="J38" s="13"/>
      <c r="K38" s="13"/>
      <c r="L38" s="13"/>
      <c r="M38" s="13"/>
      <c r="N38" s="13"/>
      <c r="O38" s="13"/>
      <c r="P38" s="13"/>
      <c r="Q38" s="13"/>
      <c r="R38" s="13"/>
      <c r="S38" s="13"/>
      <c r="T38" s="13"/>
      <c r="U38" s="13"/>
      <c r="V38" s="13"/>
      <c r="W38" s="13"/>
      <c r="X38" s="13"/>
      <c r="Y38" s="13"/>
      <c r="Z38" s="13"/>
      <c r="AA38" s="13"/>
      <c r="AB38" s="13"/>
      <c r="AC38" s="6" t="str">
        <f t="shared" si="0"/>
        <v/>
      </c>
      <c r="AD38" s="22" t="str">
        <f t="shared" si="1"/>
        <v/>
      </c>
    </row>
    <row r="39" spans="1:30" ht="15" customHeight="1">
      <c r="A39" s="8" t="str">
        <f t="shared" si="2"/>
        <v/>
      </c>
      <c r="B39" s="14"/>
      <c r="C39" s="23"/>
      <c r="D39" s="12"/>
      <c r="E39" s="13"/>
      <c r="F39" s="13"/>
      <c r="G39" s="13"/>
      <c r="H39" s="13"/>
      <c r="I39" s="13"/>
      <c r="J39" s="13"/>
      <c r="K39" s="13"/>
      <c r="L39" s="13"/>
      <c r="M39" s="13"/>
      <c r="N39" s="13"/>
      <c r="O39" s="13"/>
      <c r="P39" s="13"/>
      <c r="Q39" s="13"/>
      <c r="R39" s="13"/>
      <c r="S39" s="13"/>
      <c r="T39" s="13"/>
      <c r="U39" s="13"/>
      <c r="V39" s="13"/>
      <c r="W39" s="13"/>
      <c r="X39" s="13"/>
      <c r="Y39" s="13"/>
      <c r="Z39" s="13"/>
      <c r="AA39" s="13"/>
      <c r="AB39" s="13"/>
      <c r="AC39" s="6" t="str">
        <f t="shared" si="0"/>
        <v/>
      </c>
      <c r="AD39" s="22" t="str">
        <f t="shared" si="1"/>
        <v/>
      </c>
    </row>
    <row r="40" spans="1:30" ht="15" customHeight="1">
      <c r="A40" s="8" t="str">
        <f t="shared" si="2"/>
        <v/>
      </c>
      <c r="B40" s="14"/>
      <c r="C40" s="23"/>
      <c r="D40" s="12"/>
      <c r="E40" s="13"/>
      <c r="F40" s="13"/>
      <c r="G40" s="13"/>
      <c r="H40" s="13"/>
      <c r="I40" s="13"/>
      <c r="J40" s="13"/>
      <c r="K40" s="13"/>
      <c r="L40" s="13"/>
      <c r="M40" s="13"/>
      <c r="N40" s="13"/>
      <c r="O40" s="13"/>
      <c r="P40" s="13"/>
      <c r="Q40" s="13"/>
      <c r="R40" s="13"/>
      <c r="S40" s="13"/>
      <c r="T40" s="13"/>
      <c r="U40" s="13"/>
      <c r="V40" s="13"/>
      <c r="W40" s="13"/>
      <c r="X40" s="13"/>
      <c r="Y40" s="13"/>
      <c r="Z40" s="13"/>
      <c r="AA40" s="13"/>
      <c r="AB40" s="13"/>
      <c r="AC40" s="6" t="str">
        <f t="shared" si="0"/>
        <v/>
      </c>
      <c r="AD40" s="22" t="str">
        <f t="shared" si="1"/>
        <v/>
      </c>
    </row>
    <row r="41" spans="1:30" ht="15" customHeight="1">
      <c r="A41" s="8" t="str">
        <f t="shared" si="2"/>
        <v/>
      </c>
      <c r="B41" s="14"/>
      <c r="C41" s="23"/>
      <c r="D41" s="12"/>
      <c r="E41" s="13"/>
      <c r="F41" s="13"/>
      <c r="G41" s="13"/>
      <c r="H41" s="13"/>
      <c r="I41" s="13"/>
      <c r="J41" s="13"/>
      <c r="K41" s="13"/>
      <c r="L41" s="13"/>
      <c r="M41" s="13"/>
      <c r="N41" s="13"/>
      <c r="O41" s="13"/>
      <c r="P41" s="13"/>
      <c r="Q41" s="13"/>
      <c r="R41" s="13"/>
      <c r="S41" s="13"/>
      <c r="T41" s="13"/>
      <c r="U41" s="13"/>
      <c r="V41" s="13"/>
      <c r="W41" s="13"/>
      <c r="X41" s="13"/>
      <c r="Y41" s="13"/>
      <c r="Z41" s="13"/>
      <c r="AA41" s="13"/>
      <c r="AB41" s="13"/>
      <c r="AC41" s="6" t="str">
        <f t="shared" si="0"/>
        <v/>
      </c>
      <c r="AD41" s="22" t="str">
        <f t="shared" si="1"/>
        <v/>
      </c>
    </row>
    <row r="42" spans="1:30" ht="15" customHeight="1">
      <c r="A42" s="8" t="str">
        <f t="shared" si="2"/>
        <v/>
      </c>
      <c r="B42" s="14"/>
      <c r="C42" s="23"/>
      <c r="D42" s="12"/>
      <c r="E42" s="13"/>
      <c r="F42" s="13"/>
      <c r="G42" s="13"/>
      <c r="H42" s="13"/>
      <c r="I42" s="13"/>
      <c r="J42" s="13"/>
      <c r="K42" s="13"/>
      <c r="L42" s="13"/>
      <c r="M42" s="13"/>
      <c r="N42" s="13"/>
      <c r="O42" s="13"/>
      <c r="P42" s="13"/>
      <c r="Q42" s="13"/>
      <c r="R42" s="13"/>
      <c r="S42" s="13"/>
      <c r="T42" s="13"/>
      <c r="U42" s="13"/>
      <c r="V42" s="13"/>
      <c r="W42" s="13"/>
      <c r="X42" s="13"/>
      <c r="Y42" s="13"/>
      <c r="Z42" s="13"/>
      <c r="AA42" s="13"/>
      <c r="AB42" s="13"/>
      <c r="AC42" s="6" t="str">
        <f t="shared" si="0"/>
        <v/>
      </c>
      <c r="AD42" s="22" t="str">
        <f t="shared" si="1"/>
        <v/>
      </c>
    </row>
    <row r="43" spans="1:30" ht="15" customHeight="1">
      <c r="A43" s="8" t="str">
        <f t="shared" si="2"/>
        <v/>
      </c>
      <c r="B43" s="14"/>
      <c r="C43" s="23"/>
      <c r="D43" s="12"/>
      <c r="E43" s="13"/>
      <c r="F43" s="13"/>
      <c r="G43" s="13"/>
      <c r="H43" s="13"/>
      <c r="I43" s="13"/>
      <c r="J43" s="13"/>
      <c r="K43" s="13"/>
      <c r="L43" s="13"/>
      <c r="M43" s="13"/>
      <c r="N43" s="13"/>
      <c r="O43" s="13"/>
      <c r="P43" s="13"/>
      <c r="Q43" s="13"/>
      <c r="R43" s="13"/>
      <c r="S43" s="13"/>
      <c r="T43" s="13"/>
      <c r="U43" s="13"/>
      <c r="V43" s="13"/>
      <c r="W43" s="13"/>
      <c r="X43" s="13"/>
      <c r="Y43" s="13"/>
      <c r="Z43" s="13"/>
      <c r="AA43" s="13"/>
      <c r="AB43" s="13"/>
      <c r="AC43" s="6" t="str">
        <f t="shared" si="0"/>
        <v/>
      </c>
      <c r="AD43" s="22" t="str">
        <f t="shared" si="1"/>
        <v/>
      </c>
    </row>
    <row r="44" spans="1:30" ht="15" customHeight="1">
      <c r="A44" s="8" t="str">
        <f t="shared" si="2"/>
        <v/>
      </c>
      <c r="B44" s="14"/>
      <c r="C44" s="23"/>
      <c r="D44" s="12"/>
      <c r="E44" s="13"/>
      <c r="F44" s="13"/>
      <c r="G44" s="13"/>
      <c r="H44" s="13"/>
      <c r="I44" s="13"/>
      <c r="J44" s="13"/>
      <c r="K44" s="13"/>
      <c r="L44" s="13"/>
      <c r="M44" s="13"/>
      <c r="N44" s="13"/>
      <c r="O44" s="13"/>
      <c r="P44" s="13"/>
      <c r="Q44" s="13"/>
      <c r="R44" s="13"/>
      <c r="S44" s="13"/>
      <c r="T44" s="13"/>
      <c r="U44" s="13"/>
      <c r="V44" s="13"/>
      <c r="W44" s="13"/>
      <c r="X44" s="13"/>
      <c r="Y44" s="13"/>
      <c r="Z44" s="13"/>
      <c r="AA44" s="13"/>
      <c r="AB44" s="13"/>
      <c r="AC44" s="6" t="str">
        <f t="shared" si="0"/>
        <v/>
      </c>
      <c r="AD44" s="22" t="str">
        <f t="shared" si="1"/>
        <v/>
      </c>
    </row>
    <row r="45" spans="1:30" ht="15" customHeight="1">
      <c r="A45" s="8" t="str">
        <f t="shared" si="2"/>
        <v/>
      </c>
      <c r="B45" s="14"/>
      <c r="C45" s="23"/>
      <c r="D45" s="12"/>
      <c r="E45" s="13"/>
      <c r="F45" s="13"/>
      <c r="G45" s="13"/>
      <c r="H45" s="13"/>
      <c r="I45" s="13"/>
      <c r="J45" s="13"/>
      <c r="K45" s="13"/>
      <c r="L45" s="13"/>
      <c r="M45" s="13"/>
      <c r="N45" s="13"/>
      <c r="O45" s="13"/>
      <c r="P45" s="13"/>
      <c r="Q45" s="13"/>
      <c r="R45" s="13"/>
      <c r="S45" s="13"/>
      <c r="T45" s="13"/>
      <c r="U45" s="13"/>
      <c r="V45" s="13"/>
      <c r="W45" s="13"/>
      <c r="X45" s="13"/>
      <c r="Y45" s="13"/>
      <c r="Z45" s="13"/>
      <c r="AA45" s="13"/>
      <c r="AB45" s="13"/>
      <c r="AC45" s="6" t="str">
        <f t="shared" si="0"/>
        <v/>
      </c>
      <c r="AD45" s="22" t="str">
        <f t="shared" si="1"/>
        <v/>
      </c>
    </row>
    <row r="46" spans="1:30" ht="15" customHeight="1">
      <c r="A46" s="8" t="str">
        <f t="shared" si="2"/>
        <v/>
      </c>
      <c r="B46" s="14"/>
      <c r="C46" s="23"/>
      <c r="D46" s="12"/>
      <c r="E46" s="12"/>
      <c r="F46" s="13"/>
      <c r="G46" s="13"/>
      <c r="H46" s="13"/>
      <c r="I46" s="13"/>
      <c r="J46" s="13"/>
      <c r="K46" s="13"/>
      <c r="L46" s="13"/>
      <c r="M46" s="13"/>
      <c r="N46" s="13"/>
      <c r="O46" s="13"/>
      <c r="P46" s="13"/>
      <c r="Q46" s="13"/>
      <c r="R46" s="13"/>
      <c r="S46" s="13"/>
      <c r="T46" s="13"/>
      <c r="U46" s="13"/>
      <c r="V46" s="13"/>
      <c r="W46" s="13"/>
      <c r="X46" s="13"/>
      <c r="Y46" s="13"/>
      <c r="Z46" s="13"/>
      <c r="AA46" s="13"/>
      <c r="AB46" s="13"/>
      <c r="AC46" s="6" t="str">
        <f t="shared" si="0"/>
        <v/>
      </c>
      <c r="AD46" s="22" t="str">
        <f t="shared" si="1"/>
        <v/>
      </c>
    </row>
    <row r="47" spans="1:30" ht="15" customHeight="1">
      <c r="A47" s="8" t="str">
        <f t="shared" si="2"/>
        <v/>
      </c>
      <c r="B47" s="14"/>
      <c r="C47" s="15"/>
      <c r="D47" s="12"/>
      <c r="E47" s="12"/>
      <c r="F47" s="13"/>
      <c r="G47" s="13"/>
      <c r="H47" s="13"/>
      <c r="I47" s="13"/>
      <c r="J47" s="13"/>
      <c r="K47" s="13"/>
      <c r="L47" s="13"/>
      <c r="M47" s="13"/>
      <c r="N47" s="13"/>
      <c r="O47" s="13"/>
      <c r="P47" s="13"/>
      <c r="Q47" s="13"/>
      <c r="R47" s="13"/>
      <c r="S47" s="13"/>
      <c r="T47" s="13"/>
      <c r="U47" s="13"/>
      <c r="V47" s="13"/>
      <c r="W47" s="13"/>
      <c r="X47" s="13"/>
      <c r="Y47" s="13"/>
      <c r="Z47" s="13"/>
      <c r="AA47" s="13"/>
      <c r="AB47" s="13"/>
      <c r="AC47" s="6" t="str">
        <f t="shared" si="0"/>
        <v/>
      </c>
      <c r="AD47" s="22" t="str">
        <f t="shared" si="1"/>
        <v/>
      </c>
    </row>
    <row r="48" spans="1:30" ht="15" customHeight="1">
      <c r="A48" s="8" t="str">
        <f t="shared" si="2"/>
        <v/>
      </c>
      <c r="B48" s="14"/>
      <c r="C48" s="15"/>
      <c r="D48" s="12"/>
      <c r="E48" s="12"/>
      <c r="F48" s="13"/>
      <c r="G48" s="13"/>
      <c r="H48" s="13"/>
      <c r="I48" s="13"/>
      <c r="J48" s="13"/>
      <c r="K48" s="13"/>
      <c r="L48" s="13"/>
      <c r="M48" s="13"/>
      <c r="N48" s="13"/>
      <c r="O48" s="13"/>
      <c r="P48" s="13"/>
      <c r="Q48" s="13"/>
      <c r="R48" s="13"/>
      <c r="S48" s="13"/>
      <c r="T48" s="13"/>
      <c r="U48" s="13"/>
      <c r="V48" s="13"/>
      <c r="W48" s="13"/>
      <c r="X48" s="13"/>
      <c r="Y48" s="13"/>
      <c r="Z48" s="13"/>
      <c r="AA48" s="13"/>
      <c r="AB48" s="13"/>
      <c r="AC48" s="6" t="str">
        <f t="shared" si="0"/>
        <v/>
      </c>
      <c r="AD48" s="22" t="str">
        <f t="shared" si="1"/>
        <v/>
      </c>
    </row>
    <row r="49" spans="1:35" ht="15" customHeight="1">
      <c r="A49" s="8" t="str">
        <f t="shared" si="2"/>
        <v/>
      </c>
      <c r="B49" s="14"/>
      <c r="C49" s="15"/>
      <c r="D49" s="12"/>
      <c r="E49" s="12"/>
      <c r="F49" s="13"/>
      <c r="G49" s="13"/>
      <c r="H49" s="13"/>
      <c r="I49" s="13"/>
      <c r="J49" s="13"/>
      <c r="K49" s="13"/>
      <c r="L49" s="13"/>
      <c r="M49" s="13"/>
      <c r="N49" s="13"/>
      <c r="O49" s="13"/>
      <c r="P49" s="13"/>
      <c r="Q49" s="13"/>
      <c r="R49" s="13"/>
      <c r="S49" s="13"/>
      <c r="T49" s="13"/>
      <c r="U49" s="13"/>
      <c r="V49" s="13"/>
      <c r="W49" s="13"/>
      <c r="X49" s="13"/>
      <c r="Y49" s="13"/>
      <c r="Z49" s="13"/>
      <c r="AA49" s="13"/>
      <c r="AB49" s="13"/>
      <c r="AC49" s="6" t="str">
        <f t="shared" si="0"/>
        <v/>
      </c>
      <c r="AD49" s="22" t="str">
        <f t="shared" si="1"/>
        <v/>
      </c>
    </row>
    <row r="50" spans="1:35" ht="15" customHeight="1">
      <c r="A50" s="8" t="str">
        <f t="shared" si="2"/>
        <v/>
      </c>
      <c r="B50" s="14"/>
      <c r="C50" s="15"/>
      <c r="D50" s="12"/>
      <c r="E50" s="12"/>
      <c r="F50" s="13"/>
      <c r="G50" s="13"/>
      <c r="H50" s="13"/>
      <c r="I50" s="13"/>
      <c r="J50" s="13"/>
      <c r="K50" s="13"/>
      <c r="L50" s="13"/>
      <c r="M50" s="13"/>
      <c r="N50" s="13"/>
      <c r="O50" s="13"/>
      <c r="P50" s="13"/>
      <c r="Q50" s="13"/>
      <c r="R50" s="13"/>
      <c r="S50" s="13"/>
      <c r="T50" s="13"/>
      <c r="U50" s="13"/>
      <c r="V50" s="13"/>
      <c r="W50" s="13"/>
      <c r="X50" s="13"/>
      <c r="Y50" s="13"/>
      <c r="Z50" s="13"/>
      <c r="AA50" s="13"/>
      <c r="AB50" s="13"/>
      <c r="AC50" s="6" t="str">
        <f t="shared" si="0"/>
        <v/>
      </c>
      <c r="AD50" s="22" t="str">
        <f t="shared" si="1"/>
        <v/>
      </c>
    </row>
    <row r="51" spans="1:35" ht="15" customHeight="1">
      <c r="A51" s="8" t="str">
        <f t="shared" si="2"/>
        <v/>
      </c>
      <c r="B51" s="14"/>
      <c r="C51" s="15"/>
      <c r="D51" s="12"/>
      <c r="E51" s="12"/>
      <c r="F51" s="13"/>
      <c r="G51" s="13"/>
      <c r="H51" s="13"/>
      <c r="I51" s="13"/>
      <c r="J51" s="13"/>
      <c r="K51" s="13"/>
      <c r="L51" s="13"/>
      <c r="M51" s="13"/>
      <c r="N51" s="13"/>
      <c r="O51" s="13"/>
      <c r="P51" s="13"/>
      <c r="Q51" s="13"/>
      <c r="R51" s="13"/>
      <c r="S51" s="13"/>
      <c r="T51" s="13"/>
      <c r="U51" s="13"/>
      <c r="V51" s="13"/>
      <c r="W51" s="13"/>
      <c r="X51" s="13"/>
      <c r="Y51" s="13"/>
      <c r="Z51" s="13"/>
      <c r="AA51" s="13"/>
      <c r="AB51" s="13"/>
      <c r="AC51" s="6" t="str">
        <f t="shared" si="0"/>
        <v/>
      </c>
      <c r="AD51" s="22" t="str">
        <f t="shared" si="1"/>
        <v/>
      </c>
    </row>
    <row r="52" spans="1:35" ht="15" customHeight="1">
      <c r="A52" s="8" t="str">
        <f t="shared" si="2"/>
        <v/>
      </c>
      <c r="B52" s="14"/>
      <c r="C52" s="15"/>
      <c r="D52" s="12"/>
      <c r="E52" s="12"/>
      <c r="F52" s="13"/>
      <c r="G52" s="13"/>
      <c r="H52" s="13"/>
      <c r="I52" s="13"/>
      <c r="J52" s="13"/>
      <c r="K52" s="13"/>
      <c r="L52" s="13"/>
      <c r="M52" s="13"/>
      <c r="N52" s="13"/>
      <c r="O52" s="13"/>
      <c r="P52" s="13"/>
      <c r="Q52" s="13"/>
      <c r="R52" s="13"/>
      <c r="S52" s="13"/>
      <c r="T52" s="13"/>
      <c r="U52" s="13"/>
      <c r="V52" s="13"/>
      <c r="W52" s="13"/>
      <c r="X52" s="13"/>
      <c r="Y52" s="13"/>
      <c r="Z52" s="13"/>
      <c r="AA52" s="13"/>
      <c r="AB52" s="13"/>
      <c r="AC52" s="6" t="str">
        <f t="shared" si="0"/>
        <v/>
      </c>
      <c r="AD52" s="22" t="str">
        <f t="shared" si="1"/>
        <v/>
      </c>
    </row>
    <row r="53" spans="1:35" ht="15" customHeight="1">
      <c r="A53" s="8" t="str">
        <f t="shared" si="2"/>
        <v/>
      </c>
      <c r="B53" s="14"/>
      <c r="C53" s="15"/>
      <c r="D53" s="12"/>
      <c r="E53" s="12"/>
      <c r="F53" s="13"/>
      <c r="G53" s="13"/>
      <c r="H53" s="13"/>
      <c r="I53" s="13"/>
      <c r="J53" s="13"/>
      <c r="K53" s="13"/>
      <c r="L53" s="13"/>
      <c r="M53" s="13"/>
      <c r="N53" s="13"/>
      <c r="O53" s="13"/>
      <c r="P53" s="13"/>
      <c r="Q53" s="13"/>
      <c r="R53" s="13"/>
      <c r="S53" s="13"/>
      <c r="T53" s="13"/>
      <c r="U53" s="13"/>
      <c r="V53" s="13"/>
      <c r="W53" s="13"/>
      <c r="X53" s="13"/>
      <c r="Y53" s="13"/>
      <c r="Z53" s="13"/>
      <c r="AA53" s="13"/>
      <c r="AB53" s="13"/>
      <c r="AC53" s="6" t="str">
        <f t="shared" si="0"/>
        <v/>
      </c>
      <c r="AD53" s="22" t="str">
        <f t="shared" si="1"/>
        <v/>
      </c>
    </row>
    <row r="54" spans="1:35" ht="15" customHeight="1">
      <c r="A54" s="8" t="str">
        <f t="shared" si="2"/>
        <v/>
      </c>
      <c r="B54" s="14"/>
      <c r="C54" s="15"/>
      <c r="D54" s="12"/>
      <c r="E54" s="12"/>
      <c r="F54" s="13"/>
      <c r="G54" s="13"/>
      <c r="H54" s="13"/>
      <c r="I54" s="13"/>
      <c r="J54" s="13"/>
      <c r="K54" s="13"/>
      <c r="L54" s="13"/>
      <c r="M54" s="13"/>
      <c r="N54" s="13"/>
      <c r="O54" s="13"/>
      <c r="P54" s="13"/>
      <c r="Q54" s="13"/>
      <c r="R54" s="13"/>
      <c r="S54" s="13"/>
      <c r="T54" s="13"/>
      <c r="U54" s="13"/>
      <c r="V54" s="13"/>
      <c r="W54" s="13"/>
      <c r="X54" s="13"/>
      <c r="Y54" s="13"/>
      <c r="Z54" s="13"/>
      <c r="AA54" s="13"/>
      <c r="AB54" s="13"/>
      <c r="AC54" s="6" t="str">
        <f t="shared" si="0"/>
        <v/>
      </c>
      <c r="AD54" s="22" t="str">
        <f t="shared" si="1"/>
        <v/>
      </c>
    </row>
    <row r="55" spans="1:35" ht="15" customHeight="1">
      <c r="A55" s="8" t="str">
        <f t="shared" si="2"/>
        <v/>
      </c>
      <c r="B55" s="14"/>
      <c r="C55" s="15"/>
      <c r="D55" s="12"/>
      <c r="E55" s="12"/>
      <c r="F55" s="13"/>
      <c r="G55" s="13"/>
      <c r="H55" s="13"/>
      <c r="I55" s="13"/>
      <c r="J55" s="13"/>
      <c r="K55" s="13"/>
      <c r="L55" s="13"/>
      <c r="M55" s="13"/>
      <c r="N55" s="13"/>
      <c r="O55" s="13"/>
      <c r="P55" s="13"/>
      <c r="Q55" s="13"/>
      <c r="R55" s="13"/>
      <c r="S55" s="13"/>
      <c r="T55" s="13"/>
      <c r="U55" s="13"/>
      <c r="V55" s="13"/>
      <c r="W55" s="13"/>
      <c r="X55" s="13"/>
      <c r="Y55" s="13"/>
      <c r="Z55" s="13"/>
      <c r="AA55" s="13"/>
      <c r="AB55" s="13"/>
      <c r="AC55" s="6" t="str">
        <f t="shared" si="0"/>
        <v/>
      </c>
      <c r="AD55" s="22" t="str">
        <f t="shared" si="1"/>
        <v/>
      </c>
    </row>
    <row r="56" spans="1:35" ht="15" customHeight="1">
      <c r="A56" s="8" t="str">
        <f t="shared" si="2"/>
        <v/>
      </c>
      <c r="B56" s="14"/>
      <c r="C56" s="15"/>
      <c r="D56" s="12"/>
      <c r="E56" s="12"/>
      <c r="F56" s="13"/>
      <c r="G56" s="13"/>
      <c r="H56" s="13"/>
      <c r="I56" s="13"/>
      <c r="J56" s="13"/>
      <c r="K56" s="13"/>
      <c r="L56" s="13"/>
      <c r="M56" s="13"/>
      <c r="N56" s="13"/>
      <c r="O56" s="13"/>
      <c r="P56" s="13"/>
      <c r="Q56" s="13"/>
      <c r="R56" s="13"/>
      <c r="S56" s="13"/>
      <c r="T56" s="13"/>
      <c r="U56" s="13"/>
      <c r="V56" s="13"/>
      <c r="W56" s="13"/>
      <c r="X56" s="13"/>
      <c r="Y56" s="13"/>
      <c r="Z56" s="13"/>
      <c r="AA56" s="13"/>
      <c r="AB56" s="13"/>
      <c r="AC56" s="6" t="str">
        <f t="shared" si="0"/>
        <v/>
      </c>
      <c r="AD56" s="22" t="str">
        <f t="shared" si="1"/>
        <v/>
      </c>
    </row>
    <row r="57" spans="1:35" ht="15" customHeight="1">
      <c r="A57" s="8" t="str">
        <f t="shared" si="2"/>
        <v/>
      </c>
      <c r="B57" s="14"/>
      <c r="C57" s="15"/>
      <c r="D57" s="12"/>
      <c r="E57" s="12"/>
      <c r="F57" s="13"/>
      <c r="G57" s="13"/>
      <c r="H57" s="13"/>
      <c r="I57" s="13"/>
      <c r="J57" s="13"/>
      <c r="K57" s="13"/>
      <c r="L57" s="13"/>
      <c r="M57" s="13"/>
      <c r="N57" s="13"/>
      <c r="O57" s="13"/>
      <c r="P57" s="13"/>
      <c r="Q57" s="13"/>
      <c r="R57" s="13"/>
      <c r="S57" s="13"/>
      <c r="T57" s="13"/>
      <c r="U57" s="13"/>
      <c r="V57" s="13"/>
      <c r="W57" s="13"/>
      <c r="X57" s="13"/>
      <c r="Y57" s="13"/>
      <c r="Z57" s="13"/>
      <c r="AA57" s="13"/>
      <c r="AB57" s="13"/>
      <c r="AC57" s="6" t="str">
        <f>IF(A57="","",IF(AND(D57="",F57="",T57="",U57="",V57="",W57="",X57="",Y57="",Z57="",AB57=""),"",SUM(D57:AB57)))</f>
        <v/>
      </c>
      <c r="AD57" s="22" t="str">
        <f t="shared" si="1"/>
        <v/>
      </c>
    </row>
    <row r="58" spans="1:35" ht="15" customHeight="1">
      <c r="A58" s="82" t="s">
        <v>20</v>
      </c>
      <c r="B58" s="83"/>
      <c r="C58" s="84"/>
      <c r="D58" s="10" t="str">
        <f>IF(D13="","",AVERAGE(D13:D57))</f>
        <v/>
      </c>
      <c r="E58" s="10" t="str">
        <f t="shared" ref="E58:AC58" si="3">IF(E13="","",AVERAGE(E13:E57))</f>
        <v/>
      </c>
      <c r="F58" s="10" t="str">
        <f t="shared" si="3"/>
        <v/>
      </c>
      <c r="G58" s="10" t="str">
        <f t="shared" si="3"/>
        <v/>
      </c>
      <c r="H58" s="10" t="str">
        <f>IF(H13="","",AVERAGE(H13:H57))</f>
        <v/>
      </c>
      <c r="I58" s="10" t="str">
        <f t="shared" si="3"/>
        <v/>
      </c>
      <c r="J58" s="10" t="str">
        <f t="shared" si="3"/>
        <v/>
      </c>
      <c r="K58" s="10" t="str">
        <f t="shared" si="3"/>
        <v/>
      </c>
      <c r="L58" s="10" t="str">
        <f t="shared" si="3"/>
        <v/>
      </c>
      <c r="M58" s="10" t="str">
        <f t="shared" si="3"/>
        <v/>
      </c>
      <c r="N58" s="10" t="str">
        <f t="shared" si="3"/>
        <v/>
      </c>
      <c r="O58" s="10" t="str">
        <f t="shared" si="3"/>
        <v/>
      </c>
      <c r="P58" s="10" t="str">
        <f t="shared" si="3"/>
        <v/>
      </c>
      <c r="Q58" s="10" t="str">
        <f t="shared" si="3"/>
        <v/>
      </c>
      <c r="R58" s="10" t="str">
        <f t="shared" si="3"/>
        <v/>
      </c>
      <c r="S58" s="10" t="str">
        <f t="shared" si="3"/>
        <v/>
      </c>
      <c r="T58" s="10" t="str">
        <f t="shared" si="3"/>
        <v/>
      </c>
      <c r="U58" s="10" t="str">
        <f t="shared" si="3"/>
        <v/>
      </c>
      <c r="V58" s="10" t="str">
        <f t="shared" si="3"/>
        <v/>
      </c>
      <c r="W58" s="10" t="str">
        <f t="shared" si="3"/>
        <v/>
      </c>
      <c r="X58" s="10" t="str">
        <f t="shared" si="3"/>
        <v/>
      </c>
      <c r="Y58" s="10" t="str">
        <f t="shared" si="3"/>
        <v/>
      </c>
      <c r="Z58" s="10" t="str">
        <f t="shared" si="3"/>
        <v/>
      </c>
      <c r="AA58" s="10" t="str">
        <f t="shared" si="3"/>
        <v/>
      </c>
      <c r="AB58" s="10" t="str">
        <f t="shared" si="3"/>
        <v/>
      </c>
      <c r="AC58" s="16" t="str">
        <f t="shared" si="3"/>
        <v/>
      </c>
      <c r="AD58" s="26"/>
      <c r="AG58" s="3"/>
      <c r="AH58" s="2"/>
    </row>
    <row r="59" spans="1:35">
      <c r="B59" s="4"/>
      <c r="C59" s="4"/>
      <c r="D59" s="4"/>
      <c r="E59" s="4"/>
      <c r="F59" s="4"/>
      <c r="G59" s="4"/>
      <c r="H59" s="4"/>
      <c r="I59" s="4"/>
      <c r="J59" s="4"/>
      <c r="K59" s="4"/>
      <c r="L59" s="4"/>
      <c r="M59" s="4"/>
      <c r="N59" s="4"/>
      <c r="O59" s="4"/>
      <c r="P59" s="4"/>
      <c r="Q59" s="4"/>
      <c r="R59" s="4"/>
      <c r="S59" s="4"/>
      <c r="T59" s="4"/>
      <c r="U59" s="5"/>
      <c r="V59" s="5"/>
      <c r="W59" s="5"/>
      <c r="X59" s="5"/>
      <c r="Y59" s="5"/>
      <c r="Z59" s="5"/>
      <c r="AA59" s="5"/>
      <c r="AB59" s="5"/>
      <c r="AC59" s="5"/>
      <c r="AD59" s="5"/>
      <c r="AE59" s="1"/>
      <c r="AF59" s="1"/>
      <c r="AG59" s="1"/>
      <c r="AH59" s="1"/>
      <c r="AI59" s="1"/>
    </row>
    <row r="60" spans="1:35">
      <c r="A60" s="80" t="s">
        <v>21</v>
      </c>
      <c r="B60" s="80"/>
      <c r="C60" s="80"/>
      <c r="D60" s="80"/>
      <c r="E60" s="80"/>
      <c r="F60" s="80"/>
      <c r="G60" s="80"/>
      <c r="H60" s="80"/>
      <c r="I60" s="80"/>
      <c r="J60" s="80"/>
      <c r="K60" s="80"/>
      <c r="L60" s="80"/>
      <c r="M60" s="80"/>
      <c r="N60" s="80"/>
      <c r="O60" s="80"/>
      <c r="P60" s="80"/>
      <c r="Q60" s="80"/>
      <c r="R60" s="80"/>
      <c r="S60" s="80"/>
      <c r="T60" s="80"/>
      <c r="U60" s="80"/>
      <c r="V60" s="80" t="s">
        <v>0</v>
      </c>
      <c r="W60" s="80"/>
      <c r="X60" s="80"/>
      <c r="Y60" s="80"/>
      <c r="Z60" s="80"/>
      <c r="AA60" s="80"/>
      <c r="AB60" s="80"/>
      <c r="AC60" s="80"/>
      <c r="AD60" s="80"/>
      <c r="AE60" s="1"/>
      <c r="AF60" s="1"/>
      <c r="AG60" s="1"/>
      <c r="AH60" s="1"/>
      <c r="AI60" s="1"/>
    </row>
    <row r="61" spans="1:3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row>
    <row r="62" spans="1:3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row>
    <row r="63" spans="1:3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row>
    <row r="64" spans="1:3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row>
    <row r="65" spans="1:30">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row>
    <row r="66" spans="1:30">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row>
    <row r="67" spans="1:30">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row>
    <row r="68" spans="1:30">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row>
    <row r="69" spans="1:30">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row>
    <row r="70" spans="1:30">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row>
    <row r="71" spans="1:30" ht="62.25" customHeight="1">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row>
    <row r="72" spans="1:30" ht="15" customHeight="1">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row>
    <row r="73" spans="1:30" ht="15" customHeight="1">
      <c r="A73" s="61"/>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row>
    <row r="74" spans="1:30" ht="15" customHeight="1">
      <c r="A74" s="69" t="s">
        <v>18</v>
      </c>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row>
    <row r="75" spans="1:30" ht="15" customHeight="1">
      <c r="A75" s="21"/>
      <c r="B75" s="70" t="s">
        <v>22</v>
      </c>
      <c r="C75" s="70"/>
      <c r="D75" s="30">
        <f>IF(C7="","",C7)</f>
        <v>9</v>
      </c>
      <c r="E75" s="31" t="str">
        <f>IF(C8="","",C8)</f>
        <v>D</v>
      </c>
      <c r="F75" s="66" t="s">
        <v>35</v>
      </c>
      <c r="G75" s="66"/>
      <c r="H75" s="67" t="str">
        <f>IF(C6="","",C6)</f>
        <v>Matematik</v>
      </c>
      <c r="I75" s="67"/>
      <c r="J75" s="67"/>
      <c r="K75" s="67"/>
      <c r="L75" s="67"/>
      <c r="M75" s="66" t="s">
        <v>23</v>
      </c>
      <c r="N75" s="66"/>
      <c r="O75" s="30">
        <f>IF(H6="","",H6)</f>
        <v>1</v>
      </c>
      <c r="P75" s="68" t="s">
        <v>45</v>
      </c>
      <c r="Q75" s="68"/>
      <c r="R75" s="30">
        <f>IF(H7="","",H7)</f>
        <v>1</v>
      </c>
      <c r="S75" s="68" t="s">
        <v>46</v>
      </c>
      <c r="T75" s="68"/>
      <c r="U75" s="68"/>
      <c r="V75" s="36" t="str">
        <f>IF(AC6="","",AC6)</f>
        <v/>
      </c>
      <c r="W75" s="68" t="s">
        <v>36</v>
      </c>
      <c r="X75" s="68"/>
      <c r="Y75" s="68"/>
      <c r="Z75" s="68"/>
      <c r="AA75" s="68"/>
      <c r="AB75" s="68"/>
      <c r="AC75" s="68"/>
      <c r="AD75" s="68"/>
    </row>
    <row r="76" spans="1:30" ht="15" customHeight="1">
      <c r="A76" s="37"/>
      <c r="B76" s="59" t="s">
        <v>37</v>
      </c>
      <c r="C76" s="59"/>
      <c r="D76" s="38" t="str">
        <f>IF(AD6="","",AD6)</f>
        <v/>
      </c>
      <c r="E76" s="35" t="s">
        <v>24</v>
      </c>
      <c r="F76" s="61" t="str">
        <f>IF(AD6="","",IF(AC6/AC8=1,"öğrencilerin tümü başarılı olmuştur.",IF(AC6/AC8=0.5,"öğrencilerin yarısı başarılı olmuştur.",IF(AC6/AC8&gt;0.5,"öğrencilerin çoğunluğu başarılı olmuştur.","öğrencilerin çoğunluğu başarısız olmuştur."))))</f>
        <v/>
      </c>
      <c r="G76" s="61"/>
      <c r="H76" s="61"/>
      <c r="I76" s="61"/>
      <c r="J76" s="61"/>
      <c r="K76" s="61"/>
      <c r="L76" s="61"/>
      <c r="M76" s="61"/>
      <c r="N76" s="61"/>
      <c r="O76" s="61"/>
      <c r="P76" s="61"/>
      <c r="Q76" s="61"/>
      <c r="R76" s="61"/>
      <c r="S76" s="61"/>
      <c r="T76" s="61"/>
      <c r="U76" s="61"/>
      <c r="V76" s="61"/>
      <c r="W76" s="61"/>
      <c r="X76" s="61"/>
      <c r="Y76" s="61"/>
      <c r="Z76" s="61"/>
      <c r="AA76" s="61"/>
      <c r="AB76" s="61"/>
      <c r="AC76" s="61"/>
      <c r="AD76" s="61"/>
    </row>
    <row r="77" spans="1:30" ht="15" customHeight="1">
      <c r="A77" s="37"/>
      <c r="B77" s="62" t="s">
        <v>44</v>
      </c>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row>
    <row r="78" spans="1:30" ht="15" customHeight="1">
      <c r="A78" s="37"/>
      <c r="B78" s="71" t="s">
        <v>42</v>
      </c>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row>
    <row r="79" spans="1:30" ht="15" customHeight="1">
      <c r="A79" s="37"/>
      <c r="B79" s="62" t="s">
        <v>40</v>
      </c>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row>
    <row r="80" spans="1:30" ht="15" customHeight="1">
      <c r="A80" s="40"/>
      <c r="B80" s="62" t="s">
        <v>43</v>
      </c>
      <c r="C80" s="62"/>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row>
    <row r="81" spans="1:30" ht="15" customHeight="1">
      <c r="A81" s="40"/>
      <c r="B81" s="61"/>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row>
    <row r="82" spans="1:30" ht="15" customHeight="1">
      <c r="A82" s="59"/>
      <c r="B82" s="59"/>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row>
    <row r="83" spans="1:30" ht="15" customHeight="1">
      <c r="A83" s="60" t="s">
        <v>7</v>
      </c>
      <c r="B83" s="60"/>
      <c r="C83" s="60"/>
      <c r="D83" s="59"/>
      <c r="E83" s="59"/>
      <c r="F83" s="59"/>
      <c r="G83" s="59"/>
      <c r="H83" s="59"/>
      <c r="I83" s="59"/>
      <c r="J83" s="59"/>
      <c r="K83" s="59"/>
      <c r="L83" s="59"/>
      <c r="M83" s="59"/>
      <c r="N83" s="59"/>
      <c r="O83" s="59"/>
      <c r="P83" s="59"/>
      <c r="Q83" s="59"/>
      <c r="R83" s="59"/>
      <c r="S83" s="59"/>
      <c r="T83" s="59"/>
      <c r="U83" s="59"/>
      <c r="V83" s="59"/>
      <c r="W83" s="59"/>
      <c r="X83" s="59"/>
      <c r="Y83" s="60" t="s">
        <v>58</v>
      </c>
      <c r="Z83" s="60"/>
      <c r="AA83" s="60"/>
      <c r="AB83" s="60"/>
      <c r="AC83" s="60"/>
      <c r="AD83" s="60"/>
    </row>
    <row r="84" spans="1:30" ht="15" customHeight="1">
      <c r="A84" s="59" t="s">
        <v>10</v>
      </c>
      <c r="B84" s="59"/>
      <c r="C84" s="59"/>
      <c r="D84" s="59"/>
      <c r="E84" s="59"/>
      <c r="F84" s="59"/>
      <c r="G84" s="59"/>
      <c r="H84" s="59"/>
      <c r="I84" s="59"/>
      <c r="J84" s="59"/>
      <c r="K84" s="59"/>
      <c r="L84" s="59"/>
      <c r="M84" s="59"/>
      <c r="N84" s="59"/>
      <c r="O84" s="59"/>
      <c r="P84" s="59"/>
      <c r="Q84" s="59"/>
      <c r="R84" s="59"/>
      <c r="S84" s="59"/>
      <c r="T84" s="59"/>
      <c r="U84" s="59"/>
      <c r="V84" s="59"/>
      <c r="W84" s="59"/>
      <c r="X84" s="59"/>
      <c r="Y84" s="59" t="s">
        <v>11</v>
      </c>
      <c r="Z84" s="59"/>
      <c r="AA84" s="59"/>
      <c r="AB84" s="59"/>
      <c r="AC84" s="59"/>
      <c r="AD84" s="59"/>
    </row>
  </sheetData>
  <sheetProtection password="EB2B" sheet="1" objects="1" scenarios="1" formatCells="0" formatColumns="0" formatRows="0" insertColumns="0" insertRows="0" insertHyperlinks="0" deleteColumns="0" deleteRows="0" selectLockedCells="1" pivotTables="0"/>
  <mergeCells count="59">
    <mergeCell ref="U7:V7"/>
    <mergeCell ref="B78:AD78"/>
    <mergeCell ref="A8:B8"/>
    <mergeCell ref="A9:AD9"/>
    <mergeCell ref="D8:G8"/>
    <mergeCell ref="H8:I8"/>
    <mergeCell ref="A11:C11"/>
    <mergeCell ref="AC11:AC12"/>
    <mergeCell ref="V60:AD60"/>
    <mergeCell ref="AD10:AD12"/>
    <mergeCell ref="A60:U60"/>
    <mergeCell ref="A58:C58"/>
    <mergeCell ref="J8:N8"/>
    <mergeCell ref="U8:V8"/>
    <mergeCell ref="B79:AD79"/>
    <mergeCell ref="B77:AD77"/>
    <mergeCell ref="W6:AB6"/>
    <mergeCell ref="W7:AB7"/>
    <mergeCell ref="W8:AB8"/>
    <mergeCell ref="F75:G75"/>
    <mergeCell ref="H75:L75"/>
    <mergeCell ref="M75:N75"/>
    <mergeCell ref="P75:Q75"/>
    <mergeCell ref="S75:U75"/>
    <mergeCell ref="W75:AD75"/>
    <mergeCell ref="A74:AD74"/>
    <mergeCell ref="A73:AD73"/>
    <mergeCell ref="B75:C75"/>
    <mergeCell ref="B76:C76"/>
    <mergeCell ref="F76:AD76"/>
    <mergeCell ref="Y84:AD84"/>
    <mergeCell ref="A83:C83"/>
    <mergeCell ref="A84:C84"/>
    <mergeCell ref="B81:AD81"/>
    <mergeCell ref="B80:AD80"/>
    <mergeCell ref="Y83:AD83"/>
    <mergeCell ref="D83:X84"/>
    <mergeCell ref="A82:AD82"/>
    <mergeCell ref="A1:AD1"/>
    <mergeCell ref="A7:B7"/>
    <mergeCell ref="AC8:AD8"/>
    <mergeCell ref="A2:AD2"/>
    <mergeCell ref="B3:C3"/>
    <mergeCell ref="B4:C4"/>
    <mergeCell ref="D4:AD4"/>
    <mergeCell ref="D3:AD3"/>
    <mergeCell ref="A5:AD5"/>
    <mergeCell ref="A6:B6"/>
    <mergeCell ref="D6:G6"/>
    <mergeCell ref="D7:G7"/>
    <mergeCell ref="H6:I6"/>
    <mergeCell ref="U6:V6"/>
    <mergeCell ref="J7:N7"/>
    <mergeCell ref="H7:I7"/>
    <mergeCell ref="J6:N6"/>
    <mergeCell ref="P6:T6"/>
    <mergeCell ref="P8:T8"/>
    <mergeCell ref="A10:C10"/>
    <mergeCell ref="P7:T7"/>
  </mergeCells>
  <phoneticPr fontId="0" type="noConversion"/>
  <printOptions horizontalCentered="1"/>
  <pageMargins left="0.39370078740157483" right="0.19685039370078741" top="0.39370078740157483" bottom="0.19685039370078741" header="0" footer="0"/>
  <pageSetup paperSize="9" scale="5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Sınav Analizi</vt:lpstr>
    </vt:vector>
  </TitlesOfParts>
  <Company>MEB</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Ortak Sınav Analiz Formu</dc:title>
  <dc:creator>Namık KARAYANIK</dc:creator>
  <cp:lastModifiedBy>pekiyi</cp:lastModifiedBy>
  <cp:lastPrinted>2013-11-12T19:02:15Z</cp:lastPrinted>
  <dcterms:created xsi:type="dcterms:W3CDTF">2010-05-12T05:05:43Z</dcterms:created>
  <dcterms:modified xsi:type="dcterms:W3CDTF">2016-05-23T20:42:23Z</dcterms:modified>
</cp:coreProperties>
</file>